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34" firstSheet="1" activeTab="1"/>
  </bookViews>
  <sheets>
    <sheet name="NEW! ХОУ с новым пультом управл" sheetId="1" state="hidden" r:id="rId1"/>
    <sheet name="ХОУ с выносным пультом управ" sheetId="8" r:id="rId2"/>
    <sheet name=" ХОУ 3 поколение S, SP, STin" sheetId="2" r:id="rId3"/>
    <sheet name="Cерия А" sheetId="3" r:id="rId4"/>
    <sheet name="Автономные ХОУ" sheetId="9" r:id="rId5"/>
    <sheet name="ХОУ Эконом Lite" sheetId="5" r:id="rId6"/>
    <sheet name="Мультитемпературные ХОУ" sheetId="7" r:id="rId7"/>
    <sheet name="Лист1" sheetId="6" state="hidden" r:id="rId8"/>
    <sheet name="калькулятор подбора ХОУ" sheetId="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I13" authorId="0">
      <text>
        <r>
          <rPr>
            <sz val="11"/>
            <color rgb="FF000000"/>
            <rFont val="Arial"/>
            <charset val="204"/>
          </rPr>
          <t>Комментарий:
    рассчитывается автоматически</t>
        </r>
      </text>
    </comment>
    <comment ref="C21" authorId="0">
      <text>
        <r>
          <rPr>
            <sz val="11"/>
            <color rgb="FF000000"/>
            <rFont val="Arial"/>
            <charset val="204"/>
          </rPr>
          <t>Комментарий:
    рассчитывается автоматически</t>
        </r>
      </text>
    </comment>
  </commentList>
</comments>
</file>

<file path=xl/sharedStrings.xml><?xml version="1.0" encoding="utf-8"?>
<sst xmlns="http://schemas.openxmlformats.org/spreadsheetml/2006/main" count="484" uniqueCount="165">
  <si>
    <t>ООО «Завод ТерраФриго» 
346718, Ростовская область, Аксайский район, п.Возрожденный, ул.Производственная, д.1 
terrafrigo.ru    
office@terrafrigo.ru 
8 800 2345 188</t>
  </si>
  <si>
    <t>Холодильные установки 3го поколения TerraFrigo G3.02
с новой системой управления</t>
  </si>
  <si>
    <t>прайс действует с24.04.2023</t>
  </si>
  <si>
    <t>Наименование</t>
  </si>
  <si>
    <t>Параметры</t>
  </si>
  <si>
    <t>Розничная цена, у.е.</t>
  </si>
  <si>
    <t>Дилерская цена, у.е.</t>
  </si>
  <si>
    <t>Фото установки</t>
  </si>
  <si>
    <t>t°C</t>
  </si>
  <si>
    <t>Холодопроизво-
дительность ХОУ, Вт</t>
  </si>
  <si>
    <t>Объем фургона*</t>
  </si>
  <si>
    <r>
      <rPr>
        <b/>
        <sz val="22"/>
        <color rgb="FF000000"/>
        <rFont val="Calibri"/>
        <charset val="204"/>
      </rPr>
      <t xml:space="preserve">Серия «S» 
</t>
    </r>
    <r>
      <rPr>
        <b/>
        <sz val="16"/>
        <color rgb="FF000000"/>
        <rFont val="Calibri"/>
        <charset val="204"/>
      </rPr>
      <t>Заморозка и охлаждение -20°С..0°С</t>
    </r>
  </si>
  <si>
    <r>
      <rPr>
        <b/>
        <sz val="12"/>
        <color rgb="FF000000"/>
        <rFont val="Calibri"/>
        <charset val="204"/>
      </rPr>
      <t xml:space="preserve">Terra Frigo S-10 12/24V
</t>
    </r>
    <r>
      <rPr>
        <sz val="12"/>
        <color rgb="FF000000"/>
        <rFont val="Calibri"/>
        <charset val="204"/>
      </rPr>
      <t>ультратонкая</t>
    </r>
  </si>
  <si>
    <t>0°С</t>
  </si>
  <si>
    <t>12м³</t>
  </si>
  <si>
    <t>-20°С</t>
  </si>
  <si>
    <t>6м³</t>
  </si>
  <si>
    <t>Terra Frigo S-20 12/24V</t>
  </si>
  <si>
    <t>20м³</t>
  </si>
  <si>
    <t>Terra Frigo S-30 12/24V</t>
  </si>
  <si>
    <t>30м³</t>
  </si>
  <si>
    <t>Terra Frigo S-40 12/24V</t>
  </si>
  <si>
    <t>40м³</t>
  </si>
  <si>
    <t>26м³</t>
  </si>
  <si>
    <t>Terra Frigo S-50 12/24V</t>
  </si>
  <si>
    <t>50м³</t>
  </si>
  <si>
    <t>34м³</t>
  </si>
  <si>
    <t>Terra Frigo S-80 24V</t>
  </si>
  <si>
    <t>55м³</t>
  </si>
  <si>
    <t>+18°С…-20°С</t>
  </si>
  <si>
    <t>48м³</t>
  </si>
  <si>
    <r>
      <rPr>
        <b/>
        <sz val="22"/>
        <color rgb="FF000000"/>
        <rFont val="Calibri"/>
        <charset val="204"/>
      </rPr>
      <t xml:space="preserve">Серия «SР» 
</t>
    </r>
    <r>
      <rPr>
        <b/>
        <sz val="16"/>
        <color rgb="FF000000"/>
        <rFont val="Calibri"/>
        <charset val="204"/>
      </rPr>
      <t>Холод-тепло круглый год -20°С..+18°С</t>
    </r>
  </si>
  <si>
    <r>
      <rPr>
        <b/>
        <sz val="12"/>
        <color rgb="FF000000"/>
        <rFont val="Calibri"/>
        <charset val="204"/>
      </rPr>
      <t xml:space="preserve">Terra Frigo S-10Р 12/24V
</t>
    </r>
    <r>
      <rPr>
        <sz val="12"/>
        <color rgb="FF000000"/>
        <rFont val="Calibri"/>
        <charset val="204"/>
      </rPr>
      <t>ультратонкая</t>
    </r>
  </si>
  <si>
    <t>Terra Frigo S-20Р 12/24V</t>
  </si>
  <si>
    <t>Terra Frigo S-30Р 12/24V</t>
  </si>
  <si>
    <t>Terra Frigo S-40Р 12/24V</t>
  </si>
  <si>
    <t>Terra Frigo S-50Р 12/24V</t>
  </si>
  <si>
    <t>Terra Frigo S-80P 24V</t>
  </si>
  <si>
    <t>Кронштейн производства TerraFrigo и ремень включены в стоимость комплекта (кроме ХОУ S80, S80P (Stin))</t>
  </si>
  <si>
    <t>*Указаны рекомендованные значения объема фургонов для ХОУ при коэффициенте теплопроводности 0,4 и окружающей среде +30С. Для точного подбора установки согласно условиям Вашего региона и особенностей фургона просим обращаться к менеджерам ТерраФриго.</t>
  </si>
  <si>
    <t>прайс действует с 02.09.2024</t>
  </si>
  <si>
    <t>Гарантия - 3 года!</t>
  </si>
  <si>
    <r>
      <rPr>
        <b/>
        <sz val="12"/>
        <color rgb="FF000000"/>
        <rFont val="Calibri"/>
        <charset val="204"/>
      </rPr>
      <t xml:space="preserve">Terra Frigo S-10 12/24V
</t>
    </r>
    <r>
      <rPr>
        <sz val="12"/>
        <color rgb="FF000000"/>
        <rFont val="Calibri"/>
        <charset val="204"/>
      </rPr>
      <t>ультратонкая</t>
    </r>
    <r>
      <rPr>
        <b/>
        <sz val="12"/>
        <color rgb="FF000000"/>
        <rFont val="Calibri"/>
        <charset val="204"/>
      </rPr>
      <t xml:space="preserve">
</t>
    </r>
    <r>
      <rPr>
        <b/>
        <sz val="10"/>
        <color rgb="FF000000"/>
        <rFont val="Calibri"/>
        <charset val="204"/>
      </rPr>
      <t>без кронштейна</t>
    </r>
  </si>
  <si>
    <r>
      <rPr>
        <b/>
        <sz val="12"/>
        <color rgb="FF000000"/>
        <rFont val="Calibri"/>
        <charset val="204"/>
      </rPr>
      <t xml:space="preserve">Terra Frigo S-20 12/24V
</t>
    </r>
    <r>
      <rPr>
        <b/>
        <sz val="10"/>
        <color rgb="FF000000"/>
        <rFont val="Calibri"/>
        <charset val="204"/>
      </rPr>
      <t>без кронштейна</t>
    </r>
  </si>
  <si>
    <r>
      <rPr>
        <b/>
        <sz val="12"/>
        <color rgb="FF000000"/>
        <rFont val="Calibri"/>
        <charset val="204"/>
      </rPr>
      <t xml:space="preserve">Terra Frigo S-30 12/24V
</t>
    </r>
    <r>
      <rPr>
        <b/>
        <sz val="10"/>
        <color rgb="FF000000"/>
        <rFont val="Calibri"/>
        <charset val="204"/>
      </rPr>
      <t>без кронштейна</t>
    </r>
  </si>
  <si>
    <r>
      <rPr>
        <b/>
        <sz val="12"/>
        <color rgb="FF000000"/>
        <rFont val="Calibri"/>
        <charset val="204"/>
      </rPr>
      <t xml:space="preserve">Terra Frigo S-50 12/24V
</t>
    </r>
    <r>
      <rPr>
        <b/>
        <sz val="10"/>
        <color rgb="FF000000"/>
        <rFont val="Calibri"/>
        <charset val="204"/>
      </rPr>
      <t>без кронштейна</t>
    </r>
  </si>
  <si>
    <r>
      <rPr>
        <b/>
        <sz val="12"/>
        <color rgb="FF000000"/>
        <rFont val="Calibri"/>
        <charset val="204"/>
      </rPr>
      <t xml:space="preserve">Terra Frigo S-80 24V
</t>
    </r>
    <r>
      <rPr>
        <b/>
        <sz val="10"/>
        <color rgb="FF000000"/>
        <rFont val="Calibri"/>
        <charset val="204"/>
      </rPr>
      <t>без кронштейна</t>
    </r>
  </si>
  <si>
    <r>
      <rPr>
        <b/>
        <sz val="12"/>
        <color rgb="FF000000"/>
        <rFont val="Calibri"/>
        <charset val="204"/>
      </rPr>
      <t xml:space="preserve">Terra Frigo S-10Р 12/24V
</t>
    </r>
    <r>
      <rPr>
        <sz val="12"/>
        <color rgb="FF000000"/>
        <rFont val="Calibri"/>
        <charset val="204"/>
      </rPr>
      <t>ультратонкая</t>
    </r>
    <r>
      <rPr>
        <b/>
        <sz val="12"/>
        <color rgb="FF000000"/>
        <rFont val="Calibri"/>
        <charset val="204"/>
      </rPr>
      <t xml:space="preserve">
</t>
    </r>
    <r>
      <rPr>
        <b/>
        <sz val="10"/>
        <color rgb="FF000000"/>
        <rFont val="Calibri"/>
        <charset val="204"/>
      </rPr>
      <t>без кронштейна</t>
    </r>
  </si>
  <si>
    <r>
      <rPr>
        <b/>
        <sz val="12"/>
        <color rgb="FF000000"/>
        <rFont val="Calibri"/>
        <charset val="204"/>
      </rPr>
      <t xml:space="preserve">Terra Frigo S-20Р 12/24V
</t>
    </r>
    <r>
      <rPr>
        <b/>
        <sz val="10"/>
        <color rgb="FF000000"/>
        <rFont val="Calibri"/>
        <charset val="204"/>
      </rPr>
      <t>без кронштейна</t>
    </r>
  </si>
  <si>
    <r>
      <rPr>
        <b/>
        <sz val="12"/>
        <color rgb="FF000000"/>
        <rFont val="Calibri"/>
        <charset val="204"/>
      </rPr>
      <t xml:space="preserve">Terra Frigo S-30Р 12/24V
</t>
    </r>
    <r>
      <rPr>
        <b/>
        <sz val="10"/>
        <color rgb="FF000000"/>
        <rFont val="Calibri"/>
        <charset val="204"/>
      </rPr>
      <t>без кронштейна</t>
    </r>
  </si>
  <si>
    <r>
      <rPr>
        <b/>
        <sz val="12"/>
        <color rgb="FF000000"/>
        <rFont val="Calibri"/>
        <charset val="204"/>
      </rPr>
      <t xml:space="preserve">Terra Frigo S-50Р 12/24V
</t>
    </r>
    <r>
      <rPr>
        <b/>
        <sz val="10"/>
        <color rgb="FF000000"/>
        <rFont val="Calibri"/>
        <charset val="204"/>
      </rPr>
      <t>без кронштейна</t>
    </r>
  </si>
  <si>
    <r>
      <rPr>
        <b/>
        <sz val="12"/>
        <color rgb="FF000000"/>
        <rFont val="Calibri"/>
        <charset val="204"/>
      </rPr>
      <t xml:space="preserve">Terra Frigo S-80P 24V
</t>
    </r>
    <r>
      <rPr>
        <b/>
        <sz val="10"/>
        <color rgb="FF000000"/>
        <rFont val="Calibri"/>
        <charset val="204"/>
      </rPr>
      <t>без кронштейна</t>
    </r>
  </si>
  <si>
    <t>В стоимость комплекта кронштейн не входит!</t>
  </si>
  <si>
    <t>*Указаны рекомендованные значения объема фургонов для ХОУ при коэффициенте теплопередачи 0,4 и окружающей среде +30С. Для точного подбора установки согласно условиям Вашего региона и особенностей фургона просим обращаться к менеджерам ТерраФриго.</t>
  </si>
  <si>
    <t>Холодильные установки 3го поколения TerraFrigo G3.01</t>
  </si>
  <si>
    <r>
      <rPr>
        <b/>
        <sz val="14"/>
        <color rgb="FF000000"/>
        <rFont val="Calibri"/>
        <charset val="204"/>
      </rPr>
      <t xml:space="preserve">Terra Frigo S-10 12/24V
</t>
    </r>
    <r>
      <rPr>
        <sz val="14"/>
        <color rgb="FF000000"/>
        <rFont val="Calibri"/>
        <charset val="204"/>
      </rPr>
      <t>ультратонкая</t>
    </r>
    <r>
      <rPr>
        <b/>
        <sz val="14"/>
        <color rgb="FF000000"/>
        <rFont val="Calibri"/>
        <charset val="204"/>
      </rPr>
      <t xml:space="preserve">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</si>
  <si>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S-20 12/24V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</si>
  <si>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S-20 12V
</t>
    </r>
    <r>
      <rPr>
        <sz val="14"/>
        <color rgb="FF000000"/>
        <rFont val="Calibri"/>
        <charset val="204"/>
      </rPr>
      <t>ультратонкая</t>
    </r>
    <r>
      <rPr>
        <b/>
        <sz val="14"/>
        <color rgb="FF000000"/>
        <rFont val="Calibri"/>
        <charset val="204"/>
      </rPr>
      <t xml:space="preserve">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</si>
  <si>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S-30 12/24V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</si>
  <si>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S-30 12/24V
</t>
    </r>
    <r>
      <rPr>
        <sz val="14"/>
        <color rgb="FF000000"/>
        <rFont val="Calibri"/>
        <charset val="204"/>
      </rPr>
      <t>ультратонкая</t>
    </r>
    <r>
      <rPr>
        <b/>
        <sz val="14"/>
        <color rgb="FF000000"/>
        <rFont val="Calibri"/>
        <charset val="204"/>
      </rPr>
      <t xml:space="preserve">
</t>
    </r>
    <r>
      <rPr>
        <b/>
        <sz val="11"/>
        <color rgb="FF000000"/>
        <rFont val="Calibri"/>
        <charset val="204"/>
      </rPr>
      <t>без кронштейна</t>
    </r>
  </si>
  <si>
    <t>18м³</t>
  </si>
  <si>
    <r>
      <rPr>
        <b/>
        <sz val="14"/>
        <color rgb="FF000000"/>
        <rFont val="Calibri"/>
        <charset val="204"/>
      </rPr>
      <t xml:space="preserve">Terra Frigo S-40 12/24V
</t>
    </r>
    <r>
      <rPr>
        <b/>
        <sz val="11"/>
        <color rgb="FF000000"/>
        <rFont val="Calibri"/>
        <charset val="204"/>
      </rPr>
      <t>без кронштейна</t>
    </r>
  </si>
  <si>
    <t>28м³</t>
  </si>
  <si>
    <r>
      <rPr>
        <b/>
        <sz val="14"/>
        <color rgb="FF000000"/>
        <rFont val="Calibri"/>
        <charset val="204"/>
      </rPr>
      <t xml:space="preserve">Terra Frigo S-50 12/24V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</si>
  <si>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S-80 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</si>
  <si>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S-10Р 12/24V
</t>
    </r>
    <r>
      <rPr>
        <sz val="14"/>
        <color rgb="FF000000"/>
        <rFont val="Calibri"/>
        <charset val="204"/>
      </rPr>
      <t>ультратонкая</t>
    </r>
    <r>
      <rPr>
        <b/>
        <sz val="14"/>
        <color rgb="FF000000"/>
        <rFont val="Calibri"/>
        <charset val="204"/>
      </rPr>
      <t xml:space="preserve">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</si>
  <si>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S-20Р 12/24V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</si>
  <si>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S-20Р 12V
</t>
    </r>
    <r>
      <rPr>
        <sz val="14"/>
        <color rgb="FF000000"/>
        <rFont val="Calibri"/>
        <charset val="204"/>
      </rPr>
      <t>ультратонкая</t>
    </r>
    <r>
      <rPr>
        <b/>
        <sz val="14"/>
        <color rgb="FF000000"/>
        <rFont val="Calibri"/>
        <charset val="204"/>
      </rPr>
      <t xml:space="preserve">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</si>
  <si>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S-30Р 12/24V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</si>
  <si>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S-30Р 12V
</t>
    </r>
    <r>
      <rPr>
        <sz val="14"/>
        <color rgb="FF000000"/>
        <rFont val="Calibri"/>
        <charset val="204"/>
      </rPr>
      <t>ультратонкая</t>
    </r>
    <r>
      <rPr>
        <b/>
        <sz val="14"/>
        <color rgb="FF000000"/>
        <rFont val="Calibri"/>
        <charset val="204"/>
      </rPr>
      <t xml:space="preserve">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</si>
  <si>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S-40Р 12/24V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</si>
  <si>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S-50Р 12/24V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</si>
  <si>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S-80P 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</si>
  <si>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22"/>
        <color rgb="FF000000"/>
        <rFont val="Calibri"/>
        <charset val="204"/>
      </rPr>
      <t xml:space="preserve">Серия «STin» НОВИНКА!
Холодильные установки с опцией Stand By
</t>
    </r>
    <r>
      <rPr>
        <b/>
        <sz val="16"/>
        <color rgb="FF000000"/>
        <rFont val="Calibri"/>
        <charset val="204"/>
      </rPr>
      <t>Режимы Холод -20°С..0°С и Холод-тепло -20°С..+18°С</t>
    </r>
  </si>
  <si>
    <t>Холодопроизво-
дительность ХОУ, Вт в дорожном режиме/в стояночном режиме</t>
  </si>
  <si>
    <r>
      <rPr>
        <b/>
        <sz val="14"/>
        <color rgb="FF000000"/>
        <rFont val="Calibri"/>
        <charset val="204"/>
      </rPr>
      <t xml:space="preserve">Terra Frigo S-20 STin 12/24V 220v
</t>
    </r>
    <r>
      <rPr>
        <b/>
        <sz val="11"/>
        <color rgb="FF000000"/>
        <rFont val="Calibri"/>
        <charset val="204"/>
      </rPr>
      <t>без кронштейна</t>
    </r>
  </si>
  <si>
    <t>3558/3558</t>
  </si>
  <si>
    <t>1973/1973</t>
  </si>
  <si>
    <r>
      <rPr>
        <b/>
        <sz val="14"/>
        <color rgb="FF000000"/>
        <rFont val="Calibri"/>
        <charset val="204"/>
      </rPr>
      <t xml:space="preserve">Terra Frigo S-20Р STin 12/24V 220v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</si>
  <si>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S-30 STin 12/24V 220v
</t>
    </r>
    <r>
      <rPr>
        <b/>
        <sz val="11"/>
        <color rgb="FF000000"/>
        <rFont val="Calibri"/>
        <charset val="204"/>
      </rPr>
      <t>без кронштейна</t>
    </r>
    <r>
      <rPr>
        <b/>
        <sz val="14"/>
        <color rgb="FF000000"/>
        <rFont val="Calibri"/>
        <charset val="204"/>
      </rPr>
      <t xml:space="preserve">
</t>
    </r>
    <r>
      <rPr>
        <b/>
        <sz val="12"/>
        <color rgb="FFFF0000"/>
        <rFont val="Calibri"/>
        <charset val="204"/>
      </rPr>
      <t>Временно недоступен к заказу</t>
    </r>
  </si>
  <si>
    <t>4390/4390</t>
  </si>
  <si>
    <t>2414/2200</t>
  </si>
  <si>
    <r>
      <rPr>
        <b/>
        <sz val="14"/>
        <color rgb="FF000000"/>
        <rFont val="Calibri"/>
        <charset val="204"/>
      </rPr>
      <t xml:space="preserve">Terra Frigo S-30Р STin 12/24V 220v
</t>
    </r>
    <r>
      <rPr>
        <b/>
        <sz val="11"/>
        <color rgb="FF000000"/>
        <rFont val="Calibri"/>
        <charset val="204"/>
      </rPr>
      <t>без кронштейна</t>
    </r>
    <r>
      <rPr>
        <b/>
        <sz val="14"/>
        <color rgb="FF000000"/>
        <rFont val="Calibri"/>
        <charset val="204"/>
      </rPr>
      <t xml:space="preserve">
</t>
    </r>
    <r>
      <rPr>
        <b/>
        <sz val="12"/>
        <color rgb="FFFF0000"/>
        <rFont val="Calibri"/>
        <charset val="204"/>
      </rPr>
      <t>Временно недоступен к заказу</t>
    </r>
  </si>
  <si>
    <r>
      <rPr>
        <b/>
        <sz val="14"/>
        <color rgb="FF000000"/>
        <rFont val="Calibri"/>
        <charset val="204"/>
      </rPr>
      <t xml:space="preserve">Terra Frigo S-40 STin 12/24V 220v
</t>
    </r>
    <r>
      <rPr>
        <b/>
        <sz val="11"/>
        <color rgb="FF000000"/>
        <rFont val="Calibri"/>
        <charset val="204"/>
      </rPr>
      <t>без кронштейна</t>
    </r>
    <r>
      <rPr>
        <b/>
        <sz val="14"/>
        <color rgb="FF000000"/>
        <rFont val="Calibri"/>
        <charset val="204"/>
      </rPr>
      <t xml:space="preserve">
</t>
    </r>
    <r>
      <rPr>
        <b/>
        <sz val="12"/>
        <color rgb="FFFF0000"/>
        <rFont val="Calibri"/>
        <charset val="204"/>
      </rPr>
      <t>Временно недоступен к заказу</t>
    </r>
  </si>
  <si>
    <t>5912/4612</t>
  </si>
  <si>
    <t>3112/2312</t>
  </si>
  <si>
    <r>
      <rPr>
        <b/>
        <sz val="14"/>
        <color rgb="FF000000"/>
        <rFont val="Calibri"/>
        <charset val="204"/>
      </rPr>
      <t xml:space="preserve">Terra Frigo S-40Р STin 12/24V 220v
</t>
    </r>
    <r>
      <rPr>
        <b/>
        <sz val="11"/>
        <color rgb="FF000000"/>
        <rFont val="Calibri"/>
        <charset val="204"/>
      </rPr>
      <t>без кронштейна</t>
    </r>
    <r>
      <rPr>
        <b/>
        <sz val="14"/>
        <color rgb="FF000000"/>
        <rFont val="Calibri"/>
        <charset val="204"/>
      </rPr>
      <t xml:space="preserve">
</t>
    </r>
    <r>
      <rPr>
        <b/>
        <sz val="12"/>
        <color rgb="FFFF0000"/>
        <rFont val="Calibri"/>
        <charset val="204"/>
      </rPr>
      <t>Временно недоступен к заказу</t>
    </r>
  </si>
  <si>
    <r>
      <rPr>
        <b/>
        <sz val="14"/>
        <color rgb="FF000000"/>
        <rFont val="Calibri"/>
        <charset val="204"/>
      </rPr>
      <t xml:space="preserve">Terra Frigo S-50 STin 12/24V 380v
</t>
    </r>
    <r>
      <rPr>
        <b/>
        <sz val="11"/>
        <color rgb="FF000000"/>
        <rFont val="Calibri"/>
        <charset val="204"/>
      </rPr>
      <t>без кронштейна</t>
    </r>
  </si>
  <si>
    <t>6322/6322</t>
  </si>
  <si>
    <t>3500/3035</t>
  </si>
  <si>
    <r>
      <rPr>
        <b/>
        <sz val="14"/>
        <color rgb="FF000000"/>
        <rFont val="Calibri"/>
        <charset val="204"/>
      </rPr>
      <t xml:space="preserve">Terra Frigo S-50Р STin 12/24V 380v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</si>
  <si>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S-80 STin 12/24V 380v
</t>
    </r>
    <r>
      <rPr>
        <b/>
        <sz val="11"/>
        <color rgb="FF000000"/>
        <rFont val="Calibri"/>
        <charset val="204"/>
      </rPr>
      <t>без кронштейна</t>
    </r>
  </si>
  <si>
    <t>7012/7012</t>
  </si>
  <si>
    <t>4082/3500</t>
  </si>
  <si>
    <r>
      <rPr>
        <b/>
        <sz val="14"/>
        <color rgb="FF000000"/>
        <rFont val="Calibri"/>
        <charset val="204"/>
      </rPr>
      <t xml:space="preserve">Terra Frigo S-80Р STin 12/24V 380v
</t>
    </r>
    <r>
      <rPr>
        <b/>
        <sz val="11"/>
        <color rgb="FF000000"/>
        <rFont val="Calibri"/>
        <charset val="204"/>
      </rPr>
      <t>без кронштейна</t>
    </r>
  </si>
  <si>
    <t>ООО «Завод ТерраФриго» 
346718, Ростовская область, Аксайский район, п.Возрожденный, 
ул.Производственная, д.1 
terrafrigo.ru    
office@terrafrigo.ru 
8 800 2345 188</t>
  </si>
  <si>
    <t>Холодильные установки TerraFrigo</t>
  </si>
  <si>
    <t>Серия «А» 
охлаждение летом</t>
  </si>
  <si>
    <r>
      <rPr>
        <b/>
        <sz val="14"/>
        <color rgb="FF000000"/>
        <rFont val="Calibri"/>
        <charset val="204"/>
      </rPr>
      <t xml:space="preserve">Terra Frigo А-10 12/24V
</t>
    </r>
    <r>
      <rPr>
        <b/>
        <sz val="11"/>
        <color rgb="FF000000"/>
        <rFont val="Calibri"/>
        <charset val="204"/>
      </rPr>
      <t>без кронштейна</t>
    </r>
  </si>
  <si>
    <t xml:space="preserve">0°С </t>
  </si>
  <si>
    <r>
      <rPr>
        <b/>
        <sz val="14"/>
        <color rgb="FF000000"/>
        <rFont val="Calibri"/>
        <charset val="204"/>
      </rPr>
      <t xml:space="preserve">Terra Frigo А-20 12/24V
</t>
    </r>
    <r>
      <rPr>
        <b/>
        <sz val="11"/>
        <color rgb="FF000000"/>
        <rFont val="Calibri"/>
        <charset val="204"/>
      </rPr>
      <t>без кронштейна</t>
    </r>
  </si>
  <si>
    <t>25м³</t>
  </si>
  <si>
    <t>Стоимость моделей TerraFrigo Stin 2 поколения по запросу</t>
  </si>
  <si>
    <t>Автономные холодильные установки с дизельным двигателем</t>
  </si>
  <si>
    <t>Гарантия - 2 года!</t>
  </si>
  <si>
    <r>
      <rPr>
        <b/>
        <sz val="22"/>
        <color rgb="FF000000"/>
        <rFont val="Calibri"/>
        <charset val="204"/>
      </rPr>
      <t xml:space="preserve">Серия «TOROS» 
</t>
    </r>
    <r>
      <rPr>
        <b/>
        <sz val="16"/>
        <color rgb="FF000000"/>
        <rFont val="Calibri"/>
        <charset val="204"/>
      </rPr>
      <t>Холод-тепло -20°С..+12°С</t>
    </r>
  </si>
  <si>
    <t>Terra Frigo Toros 1000</t>
  </si>
  <si>
    <t>-20°С..+12°С</t>
  </si>
  <si>
    <t>TerraFrigo Toros 1200</t>
  </si>
  <si>
    <t>60м³</t>
  </si>
  <si>
    <t>*Указаны рекомендованные значения объема фургонов для ХОУ при коэффициенте теплопередачи 0,4 и окружающей среде +40С. Для точного подбора установки согласно условиям Вашего региона и особенностей фургона просим обращаться к менеджерам ТерраФриго.</t>
  </si>
  <si>
    <t>Стоимость АХОУ ТОРОС действует на агрегаты в наличии на складе Завода ТерраФриго</t>
  </si>
  <si>
    <t>Холодильные установки TF Lite (Эконом)</t>
  </si>
  <si>
    <t>прайс действует с 25.08.2025</t>
  </si>
  <si>
    <r>
      <rPr>
        <b/>
        <sz val="22"/>
        <color rgb="FF000000"/>
        <rFont val="Calibri"/>
        <charset val="204"/>
      </rPr>
      <t xml:space="preserve">Серия «L» 
</t>
    </r>
    <r>
      <rPr>
        <b/>
        <sz val="16"/>
        <color rgb="FF000000"/>
        <rFont val="Calibri"/>
        <charset val="204"/>
      </rPr>
      <t>Заморозка и охлаждение -20°С..0°С</t>
    </r>
  </si>
  <si>
    <r>
      <rPr>
        <b/>
        <sz val="14"/>
        <color rgb="FF000000"/>
        <rFont val="Calibri"/>
        <charset val="204"/>
      </rPr>
      <t xml:space="preserve">Terra Frigo L-10 12/24V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</si>
  <si>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L-20 12/24V
</t>
    </r>
    <r>
      <rPr>
        <b/>
        <sz val="11"/>
        <color rgb="FF000000"/>
        <rFont val="Calibri"/>
        <charset val="204"/>
      </rPr>
      <t>без кронштейна</t>
    </r>
  </si>
  <si>
    <t>10м³</t>
  </si>
  <si>
    <r>
      <rPr>
        <b/>
        <sz val="14"/>
        <color rgb="FF000000"/>
        <rFont val="Calibri"/>
        <charset val="204"/>
      </rPr>
      <t xml:space="preserve">Terra Frigo L-30 12/24V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</si>
  <si>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22"/>
        <color rgb="FF000000"/>
        <rFont val="Calibri"/>
        <charset val="204"/>
      </rPr>
      <t xml:space="preserve">Серия «LH» 
</t>
    </r>
    <r>
      <rPr>
        <b/>
        <sz val="16"/>
        <color rgb="FF000000"/>
        <rFont val="Calibri"/>
        <charset val="204"/>
      </rPr>
      <t>Холод-тепло -20°С..+12°С</t>
    </r>
  </si>
  <si>
    <r>
      <rPr>
        <b/>
        <sz val="14"/>
        <color rgb="FF000000"/>
        <rFont val="Calibri"/>
        <charset val="204"/>
      </rPr>
      <t xml:space="preserve">Terra Frigo L-10Н 12/24V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</si>
  <si>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L-20Н 12/24V
</t>
    </r>
    <r>
      <rPr>
        <b/>
        <sz val="11"/>
        <color rgb="FF000000"/>
        <rFont val="Calibri"/>
        <charset val="204"/>
      </rPr>
      <t>без кронштейна</t>
    </r>
  </si>
  <si>
    <r>
      <rPr>
        <b/>
        <sz val="14"/>
        <color rgb="FF000000"/>
        <rFont val="Calibri"/>
        <charset val="204"/>
      </rPr>
      <t xml:space="preserve">Terra Frigo L-30Н 12/24V
</t>
    </r>
    <r>
      <rPr>
        <b/>
        <sz val="11"/>
        <color rgb="FF000000"/>
        <rFont val="Calibri"/>
        <charset val="204"/>
      </rPr>
      <t>без кронштейна</t>
    </r>
  </si>
  <si>
    <t>Мультитемпературные холодильные установки</t>
  </si>
  <si>
    <t>Общая холодопроизво-
дительность ХОУ, Вт</t>
  </si>
  <si>
    <r>
      <rPr>
        <b/>
        <sz val="22"/>
        <color rgb="FF000000"/>
        <rFont val="Calibri"/>
        <charset val="204"/>
      </rPr>
      <t xml:space="preserve">Серия «МТ» 
</t>
    </r>
    <r>
      <rPr>
        <b/>
        <sz val="16"/>
        <color rgb="FF000000"/>
        <rFont val="Calibri"/>
        <charset val="204"/>
      </rPr>
      <t>Холод-тепло -20°С..+18°С</t>
    </r>
  </si>
  <si>
    <r>
      <rPr>
        <b/>
        <sz val="14"/>
        <color rgb="FF000000"/>
        <rFont val="Calibri"/>
        <charset val="204"/>
      </rPr>
      <t xml:space="preserve">Terra Frigo МТ 40P
(S10+S10)
</t>
    </r>
    <r>
      <rPr>
        <b/>
        <sz val="11"/>
        <color rgb="FF000000"/>
        <rFont val="Calibri"/>
        <charset val="204"/>
      </rPr>
      <t>без кронштейна</t>
    </r>
  </si>
  <si>
    <t>12м³+12м³</t>
  </si>
  <si>
    <t>6м³+6м³</t>
  </si>
  <si>
    <r>
      <rPr>
        <b/>
        <sz val="14"/>
        <color rgb="FF000000"/>
        <rFont val="Calibri"/>
        <charset val="204"/>
      </rPr>
      <t xml:space="preserve">Terra Frigo МТ 40P
(S20+S10)
</t>
    </r>
    <r>
      <rPr>
        <b/>
        <sz val="11"/>
        <color rgb="FF000000"/>
        <rFont val="Calibri"/>
        <charset val="204"/>
      </rPr>
      <t>без кронштейна</t>
    </r>
  </si>
  <si>
    <t>18м³+12м³</t>
  </si>
  <si>
    <t>9м³+6м³</t>
  </si>
  <si>
    <r>
      <rPr>
        <b/>
        <sz val="14"/>
        <color rgb="FF000000"/>
        <rFont val="Calibri"/>
        <charset val="204"/>
      </rPr>
      <t xml:space="preserve">Terra Frigo МТ 40P
(S20+S20)
</t>
    </r>
    <r>
      <rPr>
        <b/>
        <sz val="11"/>
        <color rgb="FF000000"/>
        <rFont val="Calibri"/>
        <charset val="204"/>
      </rPr>
      <t>без кронштейна</t>
    </r>
  </si>
  <si>
    <t>18м³+18м³</t>
  </si>
  <si>
    <t>9м³+9м³</t>
  </si>
  <si>
    <t>Калькулятор подбора ХОУ</t>
  </si>
  <si>
    <r>
      <rPr>
        <sz val="11"/>
        <color rgb="FF000000"/>
        <rFont val="Calibri"/>
        <charset val="204"/>
      </rPr>
      <t xml:space="preserve">Wмин=K*√(Sвнут*Sвнеш) </t>
    </r>
    <r>
      <rPr>
        <b/>
        <sz val="11"/>
        <color rgb="FF000000"/>
        <rFont val="Calibri"/>
        <charset val="204"/>
      </rPr>
      <t>∆Т*1,75</t>
    </r>
  </si>
  <si>
    <t>Wмин</t>
  </si>
  <si>
    <t>Минимальная необходимая мощность</t>
  </si>
  <si>
    <t>К</t>
  </si>
  <si>
    <t>Коэффициент теплопроводности</t>
  </si>
  <si>
    <t>Sвнутр</t>
  </si>
  <si>
    <t>Внутренняя площадь поверхности фургона</t>
  </si>
  <si>
    <t>м.кв</t>
  </si>
  <si>
    <t>Sвнешн</t>
  </si>
  <si>
    <t>Внешняя площадь поверхности фургона</t>
  </si>
  <si>
    <t>∆Т</t>
  </si>
  <si>
    <t>дельта температур окружающей среды и необходимого значения в фургоне</t>
  </si>
  <si>
    <r>
      <rPr>
        <sz val="11"/>
        <color rgb="FF000000"/>
        <rFont val="Calibri"/>
        <charset val="204"/>
      </rPr>
      <t>С</t>
    </r>
    <r>
      <rPr>
        <vertAlign val="superscript"/>
        <sz val="11"/>
        <color rgb="FF000000"/>
        <rFont val="Calibri"/>
        <charset val="204"/>
      </rPr>
      <t>0</t>
    </r>
  </si>
  <si>
    <t>Коэффициент необходимости согласно требованиям АТР</t>
  </si>
  <si>
    <t>Длина внешняя, мм</t>
  </si>
  <si>
    <t>Высота внешняя, мм</t>
  </si>
  <si>
    <t>Ширина внешняя</t>
  </si>
  <si>
    <t>Толщина стенки, мм</t>
  </si>
  <si>
    <t>Т окр.среды, С</t>
  </si>
  <si>
    <t>Необходимая Т в фургоне, С</t>
  </si>
  <si>
    <t>Полезный объем фургона, куб.м</t>
  </si>
  <si>
    <t>Требуемая мощность ХОУ</t>
  </si>
  <si>
    <t>Вт</t>
  </si>
  <si>
    <t>для Т в фургоне</t>
  </si>
  <si>
    <t>При Т окр среды</t>
  </si>
  <si>
    <t>Как пользоваться калькулятором подбора?</t>
  </si>
  <si>
    <t xml:space="preserve">1. Внесите значения в ячейки, подсвеченные желтым цветом </t>
  </si>
  <si>
    <t>2. Обратите внимание на ячейку полезный объем фургона -
она рассчитывается автоматичеки. Проверьте соответствует
ли объем фургона вашему запросу.</t>
  </si>
  <si>
    <t>3. Требуемая мощность ХОУ для вашего объема фургона при указанных вами условиях рассчитывается автоматически.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</si>
</sst>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</numFmts>
  <fonts count="44">
    <font>
      <sz val="11"/>
      <color rgb="FF000000"/>
      <name val="Calibri"/>
      <charset val="204"/>
    </font>
    <font>
      <b/>
      <sz val="14"/>
      <color rgb="FF000000"/>
      <name val="Calibri"/>
      <charset val="204"/>
    </font>
    <font>
      <b/>
      <sz val="11"/>
      <color rgb="FF000000"/>
      <name val="Calibri"/>
      <charset val="204"/>
    </font>
    <font>
      <b/>
      <sz val="12"/>
      <color rgb="FF000000"/>
      <name val="Calibri"/>
      <charset val="204"/>
    </font>
    <font>
      <sz val="16"/>
      <color rgb="FF000000"/>
      <name val="Calibri"/>
      <charset val="204"/>
    </font>
    <font>
      <sz val="10"/>
      <name val="Calibri"/>
      <charset val="204"/>
    </font>
    <font>
      <sz val="12"/>
      <name val="Calibri"/>
      <charset val="204"/>
    </font>
    <font>
      <b/>
      <sz val="24"/>
      <name val="Calibri"/>
      <charset val="204"/>
    </font>
    <font>
      <b/>
      <sz val="9"/>
      <name val="Calibri"/>
      <charset val="204"/>
    </font>
    <font>
      <b/>
      <sz val="16"/>
      <color rgb="FF000000"/>
      <name val="Calibri"/>
      <charset val="204"/>
    </font>
    <font>
      <sz val="10"/>
      <color rgb="FF000000"/>
      <name val="Calibri"/>
      <charset val="204"/>
    </font>
    <font>
      <b/>
      <sz val="22"/>
      <color rgb="FF000000"/>
      <name val="Calibri"/>
      <charset val="204"/>
    </font>
    <font>
      <i/>
      <sz val="11"/>
      <color rgb="FF000000"/>
      <name val="Calibri"/>
      <charset val="204"/>
    </font>
    <font>
      <b/>
      <sz val="20"/>
      <name val="Calibri"/>
      <charset val="204"/>
    </font>
    <font>
      <b/>
      <sz val="18"/>
      <color rgb="FF000000"/>
      <name val="Calibri"/>
      <charset val="204"/>
    </font>
    <font>
      <b/>
      <sz val="9"/>
      <color rgb="FFFFFFFF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"/>
    </font>
    <font>
      <sz val="11"/>
      <color theme="1"/>
      <name val="Calibri"/>
      <charset val="204"/>
      <scheme val="minor"/>
    </font>
    <font>
      <vertAlign val="superscript"/>
      <sz val="11"/>
      <color rgb="FF000000"/>
      <name val="Calibri"/>
      <charset val="204"/>
    </font>
    <font>
      <sz val="14"/>
      <color rgb="FF000000"/>
      <name val="Calibri"/>
      <charset val="204"/>
    </font>
    <font>
      <sz val="12"/>
      <color rgb="FF000000"/>
      <name val="Calibri"/>
      <charset val="204"/>
    </font>
    <font>
      <b/>
      <sz val="12"/>
      <color rgb="FFFF0000"/>
      <name val="Calibri"/>
      <charset val="204"/>
    </font>
    <font>
      <b/>
      <sz val="10"/>
      <color rgb="FF000000"/>
      <name val="Calibri"/>
      <charset val="204"/>
    </font>
    <font>
      <sz val="11"/>
      <color rgb="FF000000"/>
      <name val="Arial"/>
      <charset val="204"/>
    </font>
  </fonts>
  <fills count="4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5E0B4"/>
        <bgColor rgb="FFCC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DEEBF7"/>
        <bgColor rgb="FFCCFFFF"/>
      </patternFill>
    </fill>
    <fill>
      <patternFill patternType="solid">
        <fgColor rgb="FFBDD7EE"/>
        <bgColor rgb="FFC5E0B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/>
      <top/>
      <bottom style="thin">
        <color rgb="FF4472C4"/>
      </bottom>
      <diagonal/>
    </border>
    <border>
      <left/>
      <right style="thin">
        <color rgb="FF4472C4"/>
      </right>
      <top/>
      <bottom/>
      <diagonal/>
    </border>
    <border>
      <left/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/>
      <diagonal/>
    </border>
    <border>
      <left/>
      <right/>
      <top/>
      <bottom style="thin">
        <color rgb="FF2F5597"/>
      </bottom>
      <diagonal/>
    </border>
    <border>
      <left style="thin">
        <color rgb="FF2F5597"/>
      </left>
      <right style="thin">
        <color rgb="FF2F5597"/>
      </right>
      <top style="thin">
        <color rgb="FF2F5597"/>
      </top>
      <bottom style="thin">
        <color rgb="FF2F5597"/>
      </bottom>
      <diagonal/>
    </border>
    <border>
      <left style="thin">
        <color rgb="FF2F5597"/>
      </left>
      <right/>
      <top/>
      <bottom/>
      <diagonal/>
    </border>
    <border>
      <left style="thin">
        <color rgb="FF2F5597"/>
      </left>
      <right style="thin">
        <color rgb="FF2F5597"/>
      </right>
      <top style="thin">
        <color rgb="FF2F5597"/>
      </top>
      <bottom/>
      <diagonal/>
    </border>
    <border>
      <left style="thin">
        <color rgb="FF2F5597"/>
      </left>
      <right/>
      <top style="thin">
        <color rgb="FF2F5597"/>
      </top>
      <bottom/>
      <diagonal/>
    </border>
    <border>
      <left/>
      <right style="thin">
        <color rgb="FF2F5597"/>
      </right>
      <top style="thin">
        <color rgb="FF2F5597"/>
      </top>
      <bottom/>
      <diagonal/>
    </border>
    <border>
      <left style="thin">
        <color rgb="FF2F5597"/>
      </left>
      <right/>
      <top/>
      <bottom style="thin">
        <color rgb="FF2F5597"/>
      </bottom>
      <diagonal/>
    </border>
    <border>
      <left/>
      <right style="thin">
        <color rgb="FF2F5597"/>
      </right>
      <top/>
      <bottom style="thin">
        <color rgb="FF2F559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0" fillId="0" borderId="0" applyBorder="0" applyProtection="0"/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1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2" borderId="19" applyNumberFormat="0" applyAlignment="0" applyProtection="0">
      <alignment vertical="center"/>
    </xf>
    <xf numFmtId="0" fontId="26" fillId="13" borderId="20" applyNumberFormat="0" applyAlignment="0" applyProtection="0">
      <alignment vertical="center"/>
    </xf>
    <xf numFmtId="0" fontId="27" fillId="13" borderId="19" applyNumberFormat="0" applyAlignment="0" applyProtection="0">
      <alignment vertical="center"/>
    </xf>
    <xf numFmtId="0" fontId="28" fillId="14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/>
    <xf numFmtId="0" fontId="0" fillId="0" borderId="0"/>
    <xf numFmtId="0" fontId="37" fillId="0" borderId="0"/>
    <xf numFmtId="9" fontId="0" fillId="0" borderId="0" applyBorder="0" applyProtection="0"/>
  </cellStyleXfs>
  <cellXfs count="9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/>
    <xf numFmtId="0" fontId="3" fillId="4" borderId="1" xfId="0" applyFont="1" applyFill="1" applyBorder="1" applyAlignment="1">
      <alignment wrapText="1"/>
    </xf>
    <xf numFmtId="180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0" fillId="4" borderId="0" xfId="0" applyFill="1"/>
    <xf numFmtId="0" fontId="3" fillId="2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horizontal="left" vertical="center" wrapText="1"/>
    </xf>
    <xf numFmtId="0" fontId="0" fillId="6" borderId="0" xfId="0" applyFill="1"/>
    <xf numFmtId="0" fontId="7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8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9" xfId="50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50" applyFont="1"/>
    <xf numFmtId="0" fontId="0" fillId="0" borderId="0" xfId="50"/>
    <xf numFmtId="0" fontId="5" fillId="5" borderId="0" xfId="50" applyFont="1" applyFill="1" applyAlignment="1">
      <alignment vertical="center"/>
    </xf>
    <xf numFmtId="0" fontId="6" fillId="5" borderId="0" xfId="50" applyFont="1" applyFill="1" applyAlignment="1">
      <alignment horizontal="left" vertical="center" wrapText="1"/>
    </xf>
    <xf numFmtId="0" fontId="0" fillId="6" borderId="0" xfId="50" applyFill="1"/>
    <xf numFmtId="0" fontId="13" fillId="5" borderId="0" xfId="50" applyFont="1" applyFill="1" applyAlignment="1">
      <alignment horizontal="center" vertical="center"/>
    </xf>
    <xf numFmtId="0" fontId="9" fillId="7" borderId="8" xfId="51" applyFont="1" applyFill="1" applyBorder="1" applyAlignment="1">
      <alignment horizontal="center" vertical="center"/>
    </xf>
    <xf numFmtId="0" fontId="2" fillId="0" borderId="9" xfId="50" applyFont="1" applyBorder="1" applyAlignment="1">
      <alignment horizontal="center" vertical="center" wrapText="1"/>
    </xf>
    <xf numFmtId="0" fontId="11" fillId="8" borderId="9" xfId="50" applyFont="1" applyFill="1" applyBorder="1" applyAlignment="1">
      <alignment horizontal="center" vertical="center" wrapText="1"/>
    </xf>
    <xf numFmtId="0" fontId="12" fillId="0" borderId="9" xfId="50" applyFont="1" applyBorder="1" applyAlignment="1">
      <alignment horizontal="center" vertical="center" wrapText="1"/>
    </xf>
    <xf numFmtId="1" fontId="10" fillId="0" borderId="9" xfId="50" applyNumberFormat="1" applyFont="1" applyBorder="1" applyAlignment="1">
      <alignment horizontal="center" vertical="center"/>
    </xf>
    <xf numFmtId="0" fontId="0" fillId="0" borderId="10" xfId="50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2" borderId="0" xfId="50" applyFont="1" applyFill="1" applyAlignment="1">
      <alignment vertical="center"/>
    </xf>
    <xf numFmtId="0" fontId="6" fillId="2" borderId="0" xfId="50" applyFont="1" applyFill="1" applyAlignment="1">
      <alignment horizontal="left" vertical="center" wrapText="1"/>
    </xf>
    <xf numFmtId="0" fontId="0" fillId="2" borderId="0" xfId="50" applyFill="1"/>
    <xf numFmtId="0" fontId="7" fillId="2" borderId="0" xfId="50" applyFont="1" applyFill="1" applyAlignment="1">
      <alignment horizontal="center" vertical="center"/>
    </xf>
    <xf numFmtId="0" fontId="8" fillId="2" borderId="8" xfId="50" applyFont="1" applyFill="1" applyBorder="1" applyAlignment="1">
      <alignment vertical="center"/>
    </xf>
    <xf numFmtId="0" fontId="9" fillId="9" borderId="8" xfId="0" applyFont="1" applyFill="1" applyBorder="1" applyAlignment="1">
      <alignment horizontal="center" vertical="center"/>
    </xf>
    <xf numFmtId="0" fontId="1" fillId="0" borderId="9" xfId="50" applyFont="1" applyBorder="1" applyAlignment="1">
      <alignment horizontal="left" vertical="center" wrapText="1"/>
    </xf>
    <xf numFmtId="0" fontId="0" fillId="0" borderId="11" xfId="5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50" applyFont="1" applyFill="1" applyAlignment="1">
      <alignment horizontal="center"/>
    </xf>
    <xf numFmtId="0" fontId="0" fillId="0" borderId="0" xfId="50" applyAlignment="1">
      <alignment horizontal="center"/>
    </xf>
    <xf numFmtId="0" fontId="10" fillId="0" borderId="0" xfId="0" applyFont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4" fillId="8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80" fontId="10" fillId="0" borderId="0" xfId="0" applyNumberFormat="1" applyFont="1" applyAlignment="1">
      <alignment vertical="center"/>
    </xf>
    <xf numFmtId="0" fontId="11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left" vertical="center" wrapText="1"/>
    </xf>
    <xf numFmtId="9" fontId="0" fillId="0" borderId="0" xfId="3" applyBorder="1" applyProtection="1"/>
    <xf numFmtId="0" fontId="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" fillId="8" borderId="0" xfId="0" applyFont="1" applyFill="1" applyAlignment="1">
      <alignment horizontal="center" vertical="center" wrapText="1"/>
    </xf>
    <xf numFmtId="0" fontId="13" fillId="2" borderId="0" xfId="50" applyFont="1" applyFill="1" applyAlignment="1">
      <alignment horizontal="center" vertical="center" wrapText="1"/>
    </xf>
    <xf numFmtId="0" fontId="15" fillId="2" borderId="8" xfId="50" applyFont="1" applyFill="1" applyBorder="1" applyAlignment="1">
      <alignment vertical="center"/>
    </xf>
    <xf numFmtId="0" fontId="3" fillId="0" borderId="9" xfId="50" applyFont="1" applyBorder="1" applyAlignment="1">
      <alignment horizontal="left" vertical="center" wrapText="1"/>
    </xf>
    <xf numFmtId="180" fontId="9" fillId="0" borderId="9" xfId="0" applyNumberFormat="1" applyFont="1" applyBorder="1" applyAlignment="1">
      <alignment horizontal="center" vertical="center"/>
    </xf>
    <xf numFmtId="0" fontId="1" fillId="8" borderId="0" xfId="5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50" applyFont="1" applyAlignment="1">
      <alignment vertical="center" wrapText="1"/>
    </xf>
    <xf numFmtId="0" fontId="10" fillId="0" borderId="0" xfId="50" applyFont="1" applyAlignment="1">
      <alignment vertical="center"/>
    </xf>
    <xf numFmtId="0" fontId="10" fillId="0" borderId="0" xfId="50" applyFont="1" applyAlignment="1">
      <alignment horizontal="left" vertical="center" wrapText="1"/>
    </xf>
    <xf numFmtId="9" fontId="0" fillId="0" borderId="0" xfId="52" applyBorder="1" applyProtection="1"/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Обычный 4" xfId="51"/>
    <cellStyle name="Процентный 2" xf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FFFF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966"/>
      <rgbColor rgb="004472C4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2F5597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9" Type="http://schemas.openxmlformats.org/officeDocument/2006/relationships/image" Target="../media/image21.png"/><Relationship Id="rId18" Type="http://schemas.openxmlformats.org/officeDocument/2006/relationships/image" Target="../media/image20.png"/><Relationship Id="rId17" Type="http://schemas.openxmlformats.org/officeDocument/2006/relationships/image" Target="../media/image19.png"/><Relationship Id="rId16" Type="http://schemas.openxmlformats.org/officeDocument/2006/relationships/image" Target="../media/image18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9" Type="http://schemas.openxmlformats.org/officeDocument/2006/relationships/image" Target="../media/image24.png"/><Relationship Id="rId18" Type="http://schemas.openxmlformats.org/officeDocument/2006/relationships/image" Target="../media/image23.png"/><Relationship Id="rId17" Type="http://schemas.openxmlformats.org/officeDocument/2006/relationships/image" Target="../media/image2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27.jpeg"/><Relationship Id="rId3" Type="http://schemas.openxmlformats.org/officeDocument/2006/relationships/image" Target="../media/image26.jpeg"/><Relationship Id="rId2" Type="http://schemas.openxmlformats.org/officeDocument/2006/relationships/image" Target="../media/image25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27.jpeg"/><Relationship Id="rId4" Type="http://schemas.openxmlformats.org/officeDocument/2006/relationships/image" Target="../media/image7.png"/><Relationship Id="rId3" Type="http://schemas.openxmlformats.org/officeDocument/2006/relationships/image" Target="../media/image3.png"/><Relationship Id="rId2" Type="http://schemas.openxmlformats.org/officeDocument/2006/relationships/image" Target="../media/image26.jpeg"/><Relationship Id="rId1" Type="http://schemas.openxmlformats.org/officeDocument/2006/relationships/image" Target="../media/image25.jpe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31.png"/><Relationship Id="rId8" Type="http://schemas.openxmlformats.org/officeDocument/2006/relationships/image" Target="../media/image30.png"/><Relationship Id="rId7" Type="http://schemas.openxmlformats.org/officeDocument/2006/relationships/image" Target="../media/image29.png"/><Relationship Id="rId6" Type="http://schemas.openxmlformats.org/officeDocument/2006/relationships/image" Target="../media/image7.png"/><Relationship Id="rId5" Type="http://schemas.openxmlformats.org/officeDocument/2006/relationships/image" Target="../media/image2.jpeg"/><Relationship Id="rId4" Type="http://schemas.openxmlformats.org/officeDocument/2006/relationships/image" Target="../media/image14.png"/><Relationship Id="rId3" Type="http://schemas.openxmlformats.org/officeDocument/2006/relationships/image" Target="../media/image12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110155</xdr:colOff>
      <xdr:row>8</xdr:row>
      <xdr:rowOff>471313</xdr:rowOff>
    </xdr:from>
    <xdr:to>
      <xdr:col>7</xdr:col>
      <xdr:colOff>1348470</xdr:colOff>
      <xdr:row>10</xdr:row>
      <xdr:rowOff>295633</xdr:rowOff>
    </xdr:to>
    <xdr:pic>
      <xdr:nvPicPr>
        <xdr:cNvPr id="2" name="Рисунок 40"/>
        <xdr:cNvPicPr/>
      </xdr:nvPicPr>
      <xdr:blipFill>
        <a:blip r:embed="rId1"/>
        <a:stretch>
          <a:fillRect/>
        </a:stretch>
      </xdr:blipFill>
      <xdr:spPr>
        <a:xfrm>
          <a:off x="7221220" y="5290820"/>
          <a:ext cx="1864995" cy="10433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95400</xdr:colOff>
      <xdr:row>31</xdr:row>
      <xdr:rowOff>130680</xdr:rowOff>
    </xdr:from>
    <xdr:to>
      <xdr:col>7</xdr:col>
      <xdr:colOff>509400</xdr:colOff>
      <xdr:row>31</xdr:row>
      <xdr:rowOff>469080</xdr:rowOff>
    </xdr:to>
    <xdr:pic>
      <xdr:nvPicPr>
        <xdr:cNvPr id="3" name="Рисунок 9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7833360" y="18957290"/>
          <a:ext cx="414020" cy="3384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59400</xdr:colOff>
      <xdr:row>1</xdr:row>
      <xdr:rowOff>267120</xdr:rowOff>
    </xdr:from>
    <xdr:to>
      <xdr:col>0</xdr:col>
      <xdr:colOff>1806120</xdr:colOff>
      <xdr:row>1</xdr:row>
      <xdr:rowOff>1180800</xdr:rowOff>
    </xdr:to>
    <xdr:pic>
      <xdr:nvPicPr>
        <xdr:cNvPr id="4" name="Рисунок 2"/>
        <xdr:cNvPicPr/>
      </xdr:nvPicPr>
      <xdr:blipFill>
        <a:blip r:embed="rId3"/>
        <a:stretch>
          <a:fillRect/>
        </a:stretch>
      </xdr:blipFill>
      <xdr:spPr>
        <a:xfrm>
          <a:off x="59055" y="449580"/>
          <a:ext cx="1746885" cy="9137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870840</xdr:colOff>
      <xdr:row>15</xdr:row>
      <xdr:rowOff>147960</xdr:rowOff>
    </xdr:from>
    <xdr:to>
      <xdr:col>7</xdr:col>
      <xdr:colOff>2430720</xdr:colOff>
      <xdr:row>16</xdr:row>
      <xdr:rowOff>585360</xdr:rowOff>
    </xdr:to>
    <xdr:pic>
      <xdr:nvPicPr>
        <xdr:cNvPr id="5" name="Рисунок 27"/>
        <xdr:cNvPicPr/>
      </xdr:nvPicPr>
      <xdr:blipFill>
        <a:blip r:embed="rId4"/>
        <a:stretch>
          <a:fillRect/>
        </a:stretch>
      </xdr:blipFill>
      <xdr:spPr>
        <a:xfrm>
          <a:off x="8608695" y="9234805"/>
          <a:ext cx="1559560" cy="104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714960</xdr:colOff>
      <xdr:row>30</xdr:row>
      <xdr:rowOff>268560</xdr:rowOff>
    </xdr:from>
    <xdr:to>
      <xdr:col>7</xdr:col>
      <xdr:colOff>2230920</xdr:colOff>
      <xdr:row>31</xdr:row>
      <xdr:rowOff>554760</xdr:rowOff>
    </xdr:to>
    <xdr:pic>
      <xdr:nvPicPr>
        <xdr:cNvPr id="6" name="Рисунок 29"/>
        <xdr:cNvPicPr/>
      </xdr:nvPicPr>
      <xdr:blipFill>
        <a:blip r:embed="rId5"/>
        <a:stretch>
          <a:fillRect/>
        </a:stretch>
      </xdr:blipFill>
      <xdr:spPr>
        <a:xfrm>
          <a:off x="8452485" y="18485485"/>
          <a:ext cx="1516380" cy="8959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15120</xdr:colOff>
      <xdr:row>29</xdr:row>
      <xdr:rowOff>549360</xdr:rowOff>
    </xdr:from>
    <xdr:to>
      <xdr:col>7</xdr:col>
      <xdr:colOff>955800</xdr:colOff>
      <xdr:row>31</xdr:row>
      <xdr:rowOff>196560</xdr:rowOff>
    </xdr:to>
    <xdr:pic>
      <xdr:nvPicPr>
        <xdr:cNvPr id="7" name="Рисунок 41"/>
        <xdr:cNvPicPr/>
      </xdr:nvPicPr>
      <xdr:blipFill>
        <a:blip r:embed="rId6"/>
        <a:stretch>
          <a:fillRect/>
        </a:stretch>
      </xdr:blipFill>
      <xdr:spPr>
        <a:xfrm>
          <a:off x="7125970" y="18157190"/>
          <a:ext cx="1567815" cy="8661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20160</xdr:colOff>
      <xdr:row>15</xdr:row>
      <xdr:rowOff>0</xdr:rowOff>
    </xdr:from>
    <xdr:to>
      <xdr:col>7</xdr:col>
      <xdr:colOff>960840</xdr:colOff>
      <xdr:row>16</xdr:row>
      <xdr:rowOff>258120</xdr:rowOff>
    </xdr:to>
    <xdr:pic>
      <xdr:nvPicPr>
        <xdr:cNvPr id="8" name="Рисунок 42"/>
        <xdr:cNvPicPr/>
      </xdr:nvPicPr>
      <xdr:blipFill>
        <a:blip r:embed="rId6"/>
        <a:stretch>
          <a:fillRect/>
        </a:stretch>
      </xdr:blipFill>
      <xdr:spPr>
        <a:xfrm>
          <a:off x="7131050" y="9086850"/>
          <a:ext cx="1567815" cy="8674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574560</xdr:colOff>
      <xdr:row>13</xdr:row>
      <xdr:rowOff>325080</xdr:rowOff>
    </xdr:from>
    <xdr:to>
      <xdr:col>7</xdr:col>
      <xdr:colOff>2118600</xdr:colOff>
      <xdr:row>14</xdr:row>
      <xdr:rowOff>589320</xdr:rowOff>
    </xdr:to>
    <xdr:pic>
      <xdr:nvPicPr>
        <xdr:cNvPr id="9" name="Рисунок 28"/>
        <xdr:cNvPicPr/>
      </xdr:nvPicPr>
      <xdr:blipFill>
        <a:blip r:embed="rId4"/>
        <a:stretch>
          <a:fillRect/>
        </a:stretch>
      </xdr:blipFill>
      <xdr:spPr>
        <a:xfrm>
          <a:off x="8312150" y="8192135"/>
          <a:ext cx="1544320" cy="8743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749160</xdr:colOff>
      <xdr:row>28</xdr:row>
      <xdr:rowOff>275040</xdr:rowOff>
    </xdr:from>
    <xdr:to>
      <xdr:col>7</xdr:col>
      <xdr:colOff>2324880</xdr:colOff>
      <xdr:row>29</xdr:row>
      <xdr:rowOff>556560</xdr:rowOff>
    </xdr:to>
    <xdr:pic>
      <xdr:nvPicPr>
        <xdr:cNvPr id="10" name="Рисунок 26"/>
        <xdr:cNvPicPr/>
      </xdr:nvPicPr>
      <xdr:blipFill>
        <a:blip r:embed="rId4"/>
        <a:stretch>
          <a:fillRect/>
        </a:stretch>
      </xdr:blipFill>
      <xdr:spPr>
        <a:xfrm>
          <a:off x="8486775" y="17273270"/>
          <a:ext cx="1576070" cy="89090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101949</xdr:colOff>
      <xdr:row>8</xdr:row>
      <xdr:rowOff>133564</xdr:rowOff>
    </xdr:from>
    <xdr:to>
      <xdr:col>7</xdr:col>
      <xdr:colOff>445389</xdr:colOff>
      <xdr:row>8</xdr:row>
      <xdr:rowOff>559046</xdr:rowOff>
    </xdr:to>
    <xdr:sp>
      <xdr:nvSpPr>
        <xdr:cNvPr id="11" name="Прямоугольник 67"/>
        <xdr:cNvSpPr/>
      </xdr:nvSpPr>
      <xdr:spPr>
        <a:xfrm>
          <a:off x="7212965" y="4953000"/>
          <a:ext cx="970280" cy="4254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5Н11/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5H1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6</xdr:col>
      <xdr:colOff>32760</xdr:colOff>
      <xdr:row>10</xdr:row>
      <xdr:rowOff>318960</xdr:rowOff>
    </xdr:from>
    <xdr:to>
      <xdr:col>7</xdr:col>
      <xdr:colOff>454320</xdr:colOff>
      <xdr:row>10</xdr:row>
      <xdr:rowOff>599760</xdr:rowOff>
    </xdr:to>
    <xdr:sp>
      <xdr:nvSpPr>
        <xdr:cNvPr id="12" name="Прямоугольник 69"/>
        <xdr:cNvSpPr/>
      </xdr:nvSpPr>
      <xdr:spPr>
        <a:xfrm>
          <a:off x="7143750" y="6357620"/>
          <a:ext cx="1048385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5H14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6</xdr:col>
      <xdr:colOff>26640</xdr:colOff>
      <xdr:row>25</xdr:row>
      <xdr:rowOff>389520</xdr:rowOff>
    </xdr:from>
    <xdr:to>
      <xdr:col>7</xdr:col>
      <xdr:colOff>448200</xdr:colOff>
      <xdr:row>26</xdr:row>
      <xdr:rowOff>60480</xdr:rowOff>
    </xdr:to>
    <xdr:sp>
      <xdr:nvSpPr>
        <xdr:cNvPr id="13" name="Прямоугольник 70"/>
        <xdr:cNvSpPr/>
      </xdr:nvSpPr>
      <xdr:spPr>
        <a:xfrm>
          <a:off x="7137400" y="15558770"/>
          <a:ext cx="1048385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5H14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6</xdr:col>
      <xdr:colOff>32400</xdr:colOff>
      <xdr:row>12</xdr:row>
      <xdr:rowOff>268920</xdr:rowOff>
    </xdr:from>
    <xdr:to>
      <xdr:col>7</xdr:col>
      <xdr:colOff>453960</xdr:colOff>
      <xdr:row>12</xdr:row>
      <xdr:rowOff>549720</xdr:rowOff>
    </xdr:to>
    <xdr:sp>
      <xdr:nvSpPr>
        <xdr:cNvPr id="14" name="Прямоугольник 71"/>
        <xdr:cNvSpPr/>
      </xdr:nvSpPr>
      <xdr:spPr>
        <a:xfrm>
          <a:off x="7143750" y="7526655"/>
          <a:ext cx="1047750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6</xdr:col>
      <xdr:colOff>24840</xdr:colOff>
      <xdr:row>27</xdr:row>
      <xdr:rowOff>282240</xdr:rowOff>
    </xdr:from>
    <xdr:to>
      <xdr:col>7</xdr:col>
      <xdr:colOff>446400</xdr:colOff>
      <xdr:row>27</xdr:row>
      <xdr:rowOff>570960</xdr:rowOff>
    </xdr:to>
    <xdr:sp>
      <xdr:nvSpPr>
        <xdr:cNvPr id="15" name="Прямоугольник 72"/>
        <xdr:cNvSpPr/>
      </xdr:nvSpPr>
      <xdr:spPr>
        <a:xfrm>
          <a:off x="7136130" y="16670655"/>
          <a:ext cx="1047750" cy="2889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6</xdr:col>
      <xdr:colOff>28080</xdr:colOff>
      <xdr:row>14</xdr:row>
      <xdr:rowOff>315720</xdr:rowOff>
    </xdr:from>
    <xdr:to>
      <xdr:col>6</xdr:col>
      <xdr:colOff>587160</xdr:colOff>
      <xdr:row>14</xdr:row>
      <xdr:rowOff>596520</xdr:rowOff>
    </xdr:to>
    <xdr:sp>
      <xdr:nvSpPr>
        <xdr:cNvPr id="16" name="Прямоугольник 73"/>
        <xdr:cNvSpPr/>
      </xdr:nvSpPr>
      <xdr:spPr>
        <a:xfrm>
          <a:off x="7139305" y="8792845"/>
          <a:ext cx="558800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6</xdr:col>
      <xdr:colOff>21600</xdr:colOff>
      <xdr:row>29</xdr:row>
      <xdr:rowOff>311760</xdr:rowOff>
    </xdr:from>
    <xdr:to>
      <xdr:col>6</xdr:col>
      <xdr:colOff>580680</xdr:colOff>
      <xdr:row>30</xdr:row>
      <xdr:rowOff>2160</xdr:rowOff>
    </xdr:to>
    <xdr:sp>
      <xdr:nvSpPr>
        <xdr:cNvPr id="17" name="Прямоугольник 74"/>
        <xdr:cNvSpPr/>
      </xdr:nvSpPr>
      <xdr:spPr>
        <a:xfrm>
          <a:off x="7132955" y="17919065"/>
          <a:ext cx="558800" cy="30035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6</xdr:col>
      <xdr:colOff>25200</xdr:colOff>
      <xdr:row>16</xdr:row>
      <xdr:rowOff>305640</xdr:rowOff>
    </xdr:from>
    <xdr:to>
      <xdr:col>6</xdr:col>
      <xdr:colOff>584280</xdr:colOff>
      <xdr:row>16</xdr:row>
      <xdr:rowOff>586440</xdr:rowOff>
    </xdr:to>
    <xdr:sp>
      <xdr:nvSpPr>
        <xdr:cNvPr id="18" name="Прямоугольник 75"/>
        <xdr:cNvSpPr/>
      </xdr:nvSpPr>
      <xdr:spPr>
        <a:xfrm>
          <a:off x="7136130" y="10001885"/>
          <a:ext cx="559435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6</xdr:col>
      <xdr:colOff>9720</xdr:colOff>
      <xdr:row>31</xdr:row>
      <xdr:rowOff>228240</xdr:rowOff>
    </xdr:from>
    <xdr:to>
      <xdr:col>6</xdr:col>
      <xdr:colOff>568800</xdr:colOff>
      <xdr:row>31</xdr:row>
      <xdr:rowOff>509040</xdr:rowOff>
    </xdr:to>
    <xdr:sp>
      <xdr:nvSpPr>
        <xdr:cNvPr id="19" name="Прямоугольник 76"/>
        <xdr:cNvSpPr/>
      </xdr:nvSpPr>
      <xdr:spPr>
        <a:xfrm>
          <a:off x="7120890" y="19055080"/>
          <a:ext cx="558800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7</xdr:col>
      <xdr:colOff>281160</xdr:colOff>
      <xdr:row>14</xdr:row>
      <xdr:rowOff>159120</xdr:rowOff>
    </xdr:from>
    <xdr:to>
      <xdr:col>7</xdr:col>
      <xdr:colOff>695160</xdr:colOff>
      <xdr:row>14</xdr:row>
      <xdr:rowOff>497520</xdr:rowOff>
    </xdr:to>
    <xdr:pic>
      <xdr:nvPicPr>
        <xdr:cNvPr id="20" name="Рисунок 3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8018780" y="8636000"/>
          <a:ext cx="414020" cy="3384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141120</xdr:colOff>
      <xdr:row>29</xdr:row>
      <xdr:rowOff>182880</xdr:rowOff>
    </xdr:from>
    <xdr:to>
      <xdr:col>7</xdr:col>
      <xdr:colOff>555120</xdr:colOff>
      <xdr:row>29</xdr:row>
      <xdr:rowOff>521280</xdr:rowOff>
    </xdr:to>
    <xdr:pic>
      <xdr:nvPicPr>
        <xdr:cNvPr id="21" name="Рисунок 90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7879080" y="17790795"/>
          <a:ext cx="414020" cy="3378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244080</xdr:colOff>
      <xdr:row>16</xdr:row>
      <xdr:rowOff>226800</xdr:rowOff>
    </xdr:from>
    <xdr:to>
      <xdr:col>7</xdr:col>
      <xdr:colOff>658080</xdr:colOff>
      <xdr:row>16</xdr:row>
      <xdr:rowOff>565200</xdr:rowOff>
    </xdr:to>
    <xdr:pic>
      <xdr:nvPicPr>
        <xdr:cNvPr id="22" name="Рисунок 91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7981950" y="9923145"/>
          <a:ext cx="414020" cy="3384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479520</xdr:colOff>
      <xdr:row>8</xdr:row>
      <xdr:rowOff>185040</xdr:rowOff>
    </xdr:from>
    <xdr:to>
      <xdr:col>7</xdr:col>
      <xdr:colOff>945360</xdr:colOff>
      <xdr:row>8</xdr:row>
      <xdr:rowOff>607680</xdr:rowOff>
    </xdr:to>
    <xdr:pic>
      <xdr:nvPicPr>
        <xdr:cNvPr id="23" name="Рисунок 102"/>
        <xdr:cNvPicPr/>
      </xdr:nvPicPr>
      <xdr:blipFill>
        <a:blip r:embed="rId7"/>
        <a:stretch>
          <a:fillRect/>
        </a:stretch>
      </xdr:blipFill>
      <xdr:spPr>
        <a:xfrm>
          <a:off x="8217535" y="5004435"/>
          <a:ext cx="465455" cy="4222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399240</xdr:colOff>
      <xdr:row>23</xdr:row>
      <xdr:rowOff>135360</xdr:rowOff>
    </xdr:from>
    <xdr:to>
      <xdr:col>7</xdr:col>
      <xdr:colOff>865080</xdr:colOff>
      <xdr:row>23</xdr:row>
      <xdr:rowOff>558000</xdr:rowOff>
    </xdr:to>
    <xdr:pic>
      <xdr:nvPicPr>
        <xdr:cNvPr id="24" name="Рисунок 103"/>
        <xdr:cNvPicPr/>
      </xdr:nvPicPr>
      <xdr:blipFill>
        <a:blip r:embed="rId7"/>
        <a:stretch>
          <a:fillRect/>
        </a:stretch>
      </xdr:blipFill>
      <xdr:spPr>
        <a:xfrm>
          <a:off x="8136890" y="13933170"/>
          <a:ext cx="466090" cy="4222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495360</xdr:colOff>
      <xdr:row>10</xdr:row>
      <xdr:rowOff>208080</xdr:rowOff>
    </xdr:from>
    <xdr:to>
      <xdr:col>7</xdr:col>
      <xdr:colOff>929520</xdr:colOff>
      <xdr:row>10</xdr:row>
      <xdr:rowOff>601560</xdr:rowOff>
    </xdr:to>
    <xdr:pic>
      <xdr:nvPicPr>
        <xdr:cNvPr id="25" name="Рисунок 104"/>
        <xdr:cNvPicPr/>
      </xdr:nvPicPr>
      <xdr:blipFill>
        <a:blip r:embed="rId7"/>
        <a:stretch>
          <a:fillRect/>
        </a:stretch>
      </xdr:blipFill>
      <xdr:spPr>
        <a:xfrm>
          <a:off x="8233410" y="6246495"/>
          <a:ext cx="433705" cy="3937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499680</xdr:colOff>
      <xdr:row>25</xdr:row>
      <xdr:rowOff>302760</xdr:rowOff>
    </xdr:from>
    <xdr:to>
      <xdr:col>7</xdr:col>
      <xdr:colOff>927720</xdr:colOff>
      <xdr:row>26</xdr:row>
      <xdr:rowOff>81360</xdr:rowOff>
    </xdr:to>
    <xdr:pic>
      <xdr:nvPicPr>
        <xdr:cNvPr id="26" name="Рисунок 105"/>
        <xdr:cNvPicPr/>
      </xdr:nvPicPr>
      <xdr:blipFill>
        <a:blip r:embed="rId7"/>
        <a:stretch>
          <a:fillRect/>
        </a:stretch>
      </xdr:blipFill>
      <xdr:spPr>
        <a:xfrm>
          <a:off x="8237220" y="15471775"/>
          <a:ext cx="427990" cy="388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476280</xdr:colOff>
      <xdr:row>12</xdr:row>
      <xdr:rowOff>185040</xdr:rowOff>
    </xdr:from>
    <xdr:to>
      <xdr:col>7</xdr:col>
      <xdr:colOff>904320</xdr:colOff>
      <xdr:row>12</xdr:row>
      <xdr:rowOff>573120</xdr:rowOff>
    </xdr:to>
    <xdr:pic>
      <xdr:nvPicPr>
        <xdr:cNvPr id="27" name="Рисунок 106"/>
        <xdr:cNvPicPr/>
      </xdr:nvPicPr>
      <xdr:blipFill>
        <a:blip r:embed="rId7"/>
        <a:stretch>
          <a:fillRect/>
        </a:stretch>
      </xdr:blipFill>
      <xdr:spPr>
        <a:xfrm>
          <a:off x="8214360" y="7442835"/>
          <a:ext cx="427990" cy="3879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541800</xdr:colOff>
      <xdr:row>27</xdr:row>
      <xdr:rowOff>159840</xdr:rowOff>
    </xdr:from>
    <xdr:to>
      <xdr:col>7</xdr:col>
      <xdr:colOff>969840</xdr:colOff>
      <xdr:row>27</xdr:row>
      <xdr:rowOff>547920</xdr:rowOff>
    </xdr:to>
    <xdr:pic>
      <xdr:nvPicPr>
        <xdr:cNvPr id="28" name="Рисунок 107"/>
        <xdr:cNvPicPr/>
      </xdr:nvPicPr>
      <xdr:blipFill>
        <a:blip r:embed="rId7"/>
        <a:stretch>
          <a:fillRect/>
        </a:stretch>
      </xdr:blipFill>
      <xdr:spPr>
        <a:xfrm>
          <a:off x="8279765" y="16548100"/>
          <a:ext cx="427990" cy="3879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636120</xdr:colOff>
      <xdr:row>18</xdr:row>
      <xdr:rowOff>151920</xdr:rowOff>
    </xdr:from>
    <xdr:to>
      <xdr:col>7</xdr:col>
      <xdr:colOff>1050120</xdr:colOff>
      <xdr:row>18</xdr:row>
      <xdr:rowOff>532800</xdr:rowOff>
    </xdr:to>
    <xdr:pic>
      <xdr:nvPicPr>
        <xdr:cNvPr id="29" name="Рисунок 93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8373745" y="11067415"/>
          <a:ext cx="414020" cy="38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888120</xdr:colOff>
      <xdr:row>17</xdr:row>
      <xdr:rowOff>118080</xdr:rowOff>
    </xdr:from>
    <xdr:to>
      <xdr:col>7</xdr:col>
      <xdr:colOff>2485080</xdr:colOff>
      <xdr:row>19</xdr:row>
      <xdr:rowOff>28080</xdr:rowOff>
    </xdr:to>
    <xdr:pic>
      <xdr:nvPicPr>
        <xdr:cNvPr id="30" name="Рисунок 94"/>
        <xdr:cNvPicPr/>
      </xdr:nvPicPr>
      <xdr:blipFill>
        <a:blip r:embed="rId5"/>
        <a:stretch>
          <a:fillRect/>
        </a:stretch>
      </xdr:blipFill>
      <xdr:spPr>
        <a:xfrm>
          <a:off x="8625840" y="10423525"/>
          <a:ext cx="1597025" cy="11296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30240</xdr:colOff>
      <xdr:row>17</xdr:row>
      <xdr:rowOff>0</xdr:rowOff>
    </xdr:from>
    <xdr:to>
      <xdr:col>7</xdr:col>
      <xdr:colOff>975960</xdr:colOff>
      <xdr:row>18</xdr:row>
      <xdr:rowOff>431280</xdr:rowOff>
    </xdr:to>
    <xdr:pic>
      <xdr:nvPicPr>
        <xdr:cNvPr id="31" name="Рисунок 99"/>
        <xdr:cNvPicPr/>
      </xdr:nvPicPr>
      <xdr:blipFill>
        <a:blip r:embed="rId6"/>
        <a:stretch>
          <a:fillRect/>
        </a:stretch>
      </xdr:blipFill>
      <xdr:spPr>
        <a:xfrm>
          <a:off x="7141210" y="10306050"/>
          <a:ext cx="1572260" cy="1040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51120</xdr:colOff>
      <xdr:row>18</xdr:row>
      <xdr:rowOff>295920</xdr:rowOff>
    </xdr:from>
    <xdr:to>
      <xdr:col>6</xdr:col>
      <xdr:colOff>645840</xdr:colOff>
      <xdr:row>18</xdr:row>
      <xdr:rowOff>563040</xdr:rowOff>
    </xdr:to>
    <xdr:sp>
      <xdr:nvSpPr>
        <xdr:cNvPr id="32" name="Прямоугольник 100"/>
        <xdr:cNvSpPr/>
      </xdr:nvSpPr>
      <xdr:spPr>
        <a:xfrm>
          <a:off x="7162165" y="11211560"/>
          <a:ext cx="575945" cy="2667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21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7</xdr:col>
      <xdr:colOff>248400</xdr:colOff>
      <xdr:row>33</xdr:row>
      <xdr:rowOff>74160</xdr:rowOff>
    </xdr:from>
    <xdr:to>
      <xdr:col>7</xdr:col>
      <xdr:colOff>662400</xdr:colOff>
      <xdr:row>33</xdr:row>
      <xdr:rowOff>460080</xdr:rowOff>
    </xdr:to>
    <xdr:pic>
      <xdr:nvPicPr>
        <xdr:cNvPr id="33" name="Рисунок 11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7986395" y="20119975"/>
          <a:ext cx="414020" cy="386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664920</xdr:colOff>
      <xdr:row>32</xdr:row>
      <xdr:rowOff>74520</xdr:rowOff>
    </xdr:from>
    <xdr:to>
      <xdr:col>7</xdr:col>
      <xdr:colOff>2177280</xdr:colOff>
      <xdr:row>33</xdr:row>
      <xdr:rowOff>366840</xdr:rowOff>
    </xdr:to>
    <xdr:pic>
      <xdr:nvPicPr>
        <xdr:cNvPr id="34" name="Рисунок 113"/>
        <xdr:cNvPicPr/>
      </xdr:nvPicPr>
      <xdr:blipFill>
        <a:blip r:embed="rId5"/>
        <a:stretch>
          <a:fillRect/>
        </a:stretch>
      </xdr:blipFill>
      <xdr:spPr>
        <a:xfrm>
          <a:off x="8402955" y="19511010"/>
          <a:ext cx="1511935" cy="9017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1319760</xdr:colOff>
      <xdr:row>31</xdr:row>
      <xdr:rowOff>488160</xdr:rowOff>
    </xdr:from>
    <xdr:to>
      <xdr:col>7</xdr:col>
      <xdr:colOff>910800</xdr:colOff>
      <xdr:row>33</xdr:row>
      <xdr:rowOff>191880</xdr:rowOff>
    </xdr:to>
    <xdr:pic>
      <xdr:nvPicPr>
        <xdr:cNvPr id="35" name="Рисунок 114"/>
        <xdr:cNvPicPr/>
      </xdr:nvPicPr>
      <xdr:blipFill>
        <a:blip r:embed="rId6"/>
        <a:stretch>
          <a:fillRect/>
        </a:stretch>
      </xdr:blipFill>
      <xdr:spPr>
        <a:xfrm>
          <a:off x="7030085" y="19314795"/>
          <a:ext cx="1618615" cy="9232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41400</xdr:colOff>
      <xdr:row>33</xdr:row>
      <xdr:rowOff>356040</xdr:rowOff>
    </xdr:from>
    <xdr:to>
      <xdr:col>6</xdr:col>
      <xdr:colOff>596160</xdr:colOff>
      <xdr:row>33</xdr:row>
      <xdr:rowOff>604440</xdr:rowOff>
    </xdr:to>
    <xdr:sp>
      <xdr:nvSpPr>
        <xdr:cNvPr id="36" name="Прямоугольник 115"/>
        <xdr:cNvSpPr/>
      </xdr:nvSpPr>
      <xdr:spPr>
        <a:xfrm>
          <a:off x="7152640" y="20401915"/>
          <a:ext cx="554355" cy="2482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21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1203120</xdr:colOff>
      <xdr:row>6</xdr:row>
      <xdr:rowOff>744120</xdr:rowOff>
    </xdr:from>
    <xdr:to>
      <xdr:col>7</xdr:col>
      <xdr:colOff>1081080</xdr:colOff>
      <xdr:row>8</xdr:row>
      <xdr:rowOff>297000</xdr:rowOff>
    </xdr:to>
    <xdr:pic>
      <xdr:nvPicPr>
        <xdr:cNvPr id="37" name="Рисунок 4"/>
        <xdr:cNvPicPr/>
      </xdr:nvPicPr>
      <xdr:blipFill>
        <a:blip r:embed="rId8"/>
        <a:stretch>
          <a:fillRect/>
        </a:stretch>
      </xdr:blipFill>
      <xdr:spPr>
        <a:xfrm>
          <a:off x="6913245" y="4086860"/>
          <a:ext cx="1905635" cy="10293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1244160</xdr:colOff>
      <xdr:row>21</xdr:row>
      <xdr:rowOff>416880</xdr:rowOff>
    </xdr:from>
    <xdr:to>
      <xdr:col>7</xdr:col>
      <xdr:colOff>1122120</xdr:colOff>
      <xdr:row>23</xdr:row>
      <xdr:rowOff>309240</xdr:rowOff>
    </xdr:to>
    <xdr:pic>
      <xdr:nvPicPr>
        <xdr:cNvPr id="38" name="Рисунок 39"/>
        <xdr:cNvPicPr/>
      </xdr:nvPicPr>
      <xdr:blipFill>
        <a:blip r:embed="rId1"/>
        <a:stretch>
          <a:fillRect/>
        </a:stretch>
      </xdr:blipFill>
      <xdr:spPr>
        <a:xfrm>
          <a:off x="6954520" y="13075285"/>
          <a:ext cx="1905635" cy="103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136221</xdr:colOff>
      <xdr:row>23</xdr:row>
      <xdr:rowOff>550513</xdr:rowOff>
    </xdr:from>
    <xdr:to>
      <xdr:col>7</xdr:col>
      <xdr:colOff>1374896</xdr:colOff>
      <xdr:row>25</xdr:row>
      <xdr:rowOff>220033</xdr:rowOff>
    </xdr:to>
    <xdr:pic>
      <xdr:nvPicPr>
        <xdr:cNvPr id="39" name="Рисунок 43"/>
        <xdr:cNvPicPr/>
      </xdr:nvPicPr>
      <xdr:blipFill>
        <a:blip r:embed="rId9"/>
        <a:stretch>
          <a:fillRect/>
        </a:stretch>
      </xdr:blipFill>
      <xdr:spPr>
        <a:xfrm>
          <a:off x="7247255" y="14347825"/>
          <a:ext cx="1865630" cy="1041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1254600</xdr:colOff>
      <xdr:row>25</xdr:row>
      <xdr:rowOff>571320</xdr:rowOff>
    </xdr:from>
    <xdr:to>
      <xdr:col>7</xdr:col>
      <xdr:colOff>1132560</xdr:colOff>
      <xdr:row>27</xdr:row>
      <xdr:rowOff>392760</xdr:rowOff>
    </xdr:to>
    <xdr:pic>
      <xdr:nvPicPr>
        <xdr:cNvPr id="40" name="Рисунок 45"/>
        <xdr:cNvPicPr/>
      </xdr:nvPicPr>
      <xdr:blipFill>
        <a:blip r:embed="rId9"/>
        <a:stretch>
          <a:fillRect/>
        </a:stretch>
      </xdr:blipFill>
      <xdr:spPr>
        <a:xfrm>
          <a:off x="6964680" y="15740380"/>
          <a:ext cx="1905635" cy="10407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1197720</xdr:colOff>
      <xdr:row>12</xdr:row>
      <xdr:rowOff>571320</xdr:rowOff>
    </xdr:from>
    <xdr:to>
      <xdr:col>7</xdr:col>
      <xdr:colOff>1075680</xdr:colOff>
      <xdr:row>14</xdr:row>
      <xdr:rowOff>384840</xdr:rowOff>
    </xdr:to>
    <xdr:pic>
      <xdr:nvPicPr>
        <xdr:cNvPr id="41" name="Рисунок 46"/>
        <xdr:cNvPicPr/>
      </xdr:nvPicPr>
      <xdr:blipFill>
        <a:blip r:embed="rId10"/>
        <a:stretch>
          <a:fillRect/>
        </a:stretch>
      </xdr:blipFill>
      <xdr:spPr>
        <a:xfrm>
          <a:off x="6908165" y="7828915"/>
          <a:ext cx="1905000" cy="10331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1180800</xdr:colOff>
      <xdr:row>27</xdr:row>
      <xdr:rowOff>585000</xdr:rowOff>
    </xdr:from>
    <xdr:to>
      <xdr:col>7</xdr:col>
      <xdr:colOff>1058760</xdr:colOff>
      <xdr:row>29</xdr:row>
      <xdr:rowOff>405720</xdr:rowOff>
    </xdr:to>
    <xdr:pic>
      <xdr:nvPicPr>
        <xdr:cNvPr id="42" name="Рисунок 47"/>
        <xdr:cNvPicPr/>
      </xdr:nvPicPr>
      <xdr:blipFill>
        <a:blip r:embed="rId8"/>
        <a:stretch>
          <a:fillRect/>
        </a:stretch>
      </xdr:blipFill>
      <xdr:spPr>
        <a:xfrm>
          <a:off x="6891020" y="16973550"/>
          <a:ext cx="1905635" cy="10394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840600</xdr:colOff>
      <xdr:row>7</xdr:row>
      <xdr:rowOff>269640</xdr:rowOff>
    </xdr:from>
    <xdr:to>
      <xdr:col>7</xdr:col>
      <xdr:colOff>2151720</xdr:colOff>
      <xdr:row>8</xdr:row>
      <xdr:rowOff>405720</xdr:rowOff>
    </xdr:to>
    <xdr:pic>
      <xdr:nvPicPr>
        <xdr:cNvPr id="43" name="Рисунок 48"/>
        <xdr:cNvPicPr/>
      </xdr:nvPicPr>
      <xdr:blipFill>
        <a:blip r:embed="rId11"/>
        <a:stretch>
          <a:fillRect/>
        </a:stretch>
      </xdr:blipFill>
      <xdr:spPr>
        <a:xfrm>
          <a:off x="8578215" y="4479290"/>
          <a:ext cx="1311275" cy="7454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701280</xdr:colOff>
      <xdr:row>22</xdr:row>
      <xdr:rowOff>234720</xdr:rowOff>
    </xdr:from>
    <xdr:to>
      <xdr:col>7</xdr:col>
      <xdr:colOff>2083320</xdr:colOff>
      <xdr:row>23</xdr:row>
      <xdr:rowOff>448200</xdr:rowOff>
    </xdr:to>
    <xdr:pic>
      <xdr:nvPicPr>
        <xdr:cNvPr id="44" name="Рисунок 49"/>
        <xdr:cNvPicPr/>
      </xdr:nvPicPr>
      <xdr:blipFill>
        <a:blip r:embed="rId12"/>
        <a:stretch>
          <a:fillRect/>
        </a:stretch>
      </xdr:blipFill>
      <xdr:spPr>
        <a:xfrm>
          <a:off x="8439150" y="13441680"/>
          <a:ext cx="1381760" cy="8039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678240</xdr:colOff>
      <xdr:row>9</xdr:row>
      <xdr:rowOff>209880</xdr:rowOff>
    </xdr:from>
    <xdr:to>
      <xdr:col>7</xdr:col>
      <xdr:colOff>2156040</xdr:colOff>
      <xdr:row>11</xdr:row>
      <xdr:rowOff>52200</xdr:rowOff>
    </xdr:to>
    <xdr:pic>
      <xdr:nvPicPr>
        <xdr:cNvPr id="45" name="Рисунок 8"/>
        <xdr:cNvPicPr/>
      </xdr:nvPicPr>
      <xdr:blipFill>
        <a:blip r:embed="rId13"/>
        <a:stretch>
          <a:fillRect/>
        </a:stretch>
      </xdr:blipFill>
      <xdr:spPr>
        <a:xfrm>
          <a:off x="8416290" y="5638800"/>
          <a:ext cx="1477645" cy="106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655560</xdr:colOff>
      <xdr:row>24</xdr:row>
      <xdr:rowOff>115560</xdr:rowOff>
    </xdr:from>
    <xdr:to>
      <xdr:col>7</xdr:col>
      <xdr:colOff>2152080</xdr:colOff>
      <xdr:row>25</xdr:row>
      <xdr:rowOff>584280</xdr:rowOff>
    </xdr:to>
    <xdr:pic>
      <xdr:nvPicPr>
        <xdr:cNvPr id="46" name="Рисунок 52"/>
        <xdr:cNvPicPr/>
      </xdr:nvPicPr>
      <xdr:blipFill>
        <a:blip r:embed="rId14"/>
        <a:stretch>
          <a:fillRect/>
        </a:stretch>
      </xdr:blipFill>
      <xdr:spPr>
        <a:xfrm>
          <a:off x="8393430" y="14674850"/>
          <a:ext cx="1496695" cy="10788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800280</xdr:colOff>
      <xdr:row>11</xdr:row>
      <xdr:rowOff>221040</xdr:rowOff>
    </xdr:from>
    <xdr:to>
      <xdr:col>7</xdr:col>
      <xdr:colOff>2155320</xdr:colOff>
      <xdr:row>12</xdr:row>
      <xdr:rowOff>590400</xdr:rowOff>
    </xdr:to>
    <xdr:pic>
      <xdr:nvPicPr>
        <xdr:cNvPr id="47" name="Рисунок 53"/>
        <xdr:cNvPicPr/>
      </xdr:nvPicPr>
      <xdr:blipFill>
        <a:blip r:embed="rId15"/>
        <a:stretch>
          <a:fillRect/>
        </a:stretch>
      </xdr:blipFill>
      <xdr:spPr>
        <a:xfrm>
          <a:off x="8538210" y="6869430"/>
          <a:ext cx="1355090" cy="9785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814320</xdr:colOff>
      <xdr:row>26</xdr:row>
      <xdr:rowOff>137880</xdr:rowOff>
    </xdr:from>
    <xdr:to>
      <xdr:col>7</xdr:col>
      <xdr:colOff>2283840</xdr:colOff>
      <xdr:row>27</xdr:row>
      <xdr:rowOff>590760</xdr:rowOff>
    </xdr:to>
    <xdr:pic>
      <xdr:nvPicPr>
        <xdr:cNvPr id="48" name="Рисунок 54"/>
        <xdr:cNvPicPr/>
      </xdr:nvPicPr>
      <xdr:blipFill>
        <a:blip r:embed="rId16"/>
        <a:stretch>
          <a:fillRect/>
        </a:stretch>
      </xdr:blipFill>
      <xdr:spPr>
        <a:xfrm>
          <a:off x="8552180" y="15916910"/>
          <a:ext cx="1469390" cy="1062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1168200</xdr:colOff>
      <xdr:row>10</xdr:row>
      <xdr:rowOff>530640</xdr:rowOff>
    </xdr:from>
    <xdr:to>
      <xdr:col>7</xdr:col>
      <xdr:colOff>1046160</xdr:colOff>
      <xdr:row>12</xdr:row>
      <xdr:rowOff>358560</xdr:rowOff>
    </xdr:to>
    <xdr:pic>
      <xdr:nvPicPr>
        <xdr:cNvPr id="49" name="Рисунок 80"/>
        <xdr:cNvPicPr/>
      </xdr:nvPicPr>
      <xdr:blipFill>
        <a:blip r:embed="rId1"/>
        <a:stretch>
          <a:fillRect/>
        </a:stretch>
      </xdr:blipFill>
      <xdr:spPr>
        <a:xfrm>
          <a:off x="6878320" y="6569075"/>
          <a:ext cx="1905635" cy="104711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7</xdr:col>
      <xdr:colOff>912960</xdr:colOff>
      <xdr:row>7</xdr:row>
      <xdr:rowOff>6480</xdr:rowOff>
    </xdr:from>
    <xdr:to>
      <xdr:col>7</xdr:col>
      <xdr:colOff>2680200</xdr:colOff>
      <xdr:row>7</xdr:row>
      <xdr:rowOff>287280</xdr:rowOff>
    </xdr:to>
    <xdr:sp>
      <xdr:nvSpPr>
        <xdr:cNvPr id="50" name="Прямоугольник 82"/>
        <xdr:cNvSpPr/>
      </xdr:nvSpPr>
      <xdr:spPr>
        <a:xfrm>
          <a:off x="8650605" y="4216400"/>
          <a:ext cx="1693545" cy="2806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Calibri" panose="020F0502020204030204"/>
            </a:rPr>
            <a:t>ультратонкий испаритель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7</xdr:col>
      <xdr:colOff>877320</xdr:colOff>
      <xdr:row>22</xdr:row>
      <xdr:rowOff>37800</xdr:rowOff>
    </xdr:from>
    <xdr:to>
      <xdr:col>7</xdr:col>
      <xdr:colOff>2495880</xdr:colOff>
      <xdr:row>22</xdr:row>
      <xdr:rowOff>323640</xdr:rowOff>
    </xdr:to>
    <xdr:sp>
      <xdr:nvSpPr>
        <xdr:cNvPr id="51" name="Прямоугольник 86"/>
        <xdr:cNvSpPr/>
      </xdr:nvSpPr>
      <xdr:spPr>
        <a:xfrm>
          <a:off x="8615045" y="13244830"/>
          <a:ext cx="1618615" cy="28575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Calibri" panose="020F0502020204030204"/>
            </a:rPr>
            <a:t>ультратонкий испаритель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6</xdr:col>
      <xdr:colOff>74160</xdr:colOff>
      <xdr:row>23</xdr:row>
      <xdr:rowOff>190440</xdr:rowOff>
    </xdr:from>
    <xdr:to>
      <xdr:col>7</xdr:col>
      <xdr:colOff>307080</xdr:colOff>
      <xdr:row>23</xdr:row>
      <xdr:rowOff>605160</xdr:rowOff>
    </xdr:to>
    <xdr:sp>
      <xdr:nvSpPr>
        <xdr:cNvPr id="52" name="Прямоугольник 85"/>
        <xdr:cNvSpPr/>
      </xdr:nvSpPr>
      <xdr:spPr>
        <a:xfrm>
          <a:off x="7185025" y="13987780"/>
          <a:ext cx="859790" cy="41529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5Н11/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5H1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7</xdr:col>
      <xdr:colOff>938880</xdr:colOff>
      <xdr:row>33</xdr:row>
      <xdr:rowOff>312840</xdr:rowOff>
    </xdr:from>
    <xdr:to>
      <xdr:col>8</xdr:col>
      <xdr:colOff>40320</xdr:colOff>
      <xdr:row>34</xdr:row>
      <xdr:rowOff>2520</xdr:rowOff>
    </xdr:to>
    <xdr:sp>
      <xdr:nvSpPr>
        <xdr:cNvPr id="53" name="Прямоугольник 53"/>
        <xdr:cNvSpPr/>
      </xdr:nvSpPr>
      <xdr:spPr>
        <a:xfrm>
          <a:off x="8676640" y="20358735"/>
          <a:ext cx="1707515" cy="29908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FFFFFF"/>
              </a:solidFill>
              <a:latin typeface="Calibri" panose="020F0502020204030204"/>
            </a:rPr>
            <a:t>без кронштейна</a:t>
          </a:r>
          <a:endParaRPr lang="ru-RU" sz="12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7</xdr:col>
      <xdr:colOff>884520</xdr:colOff>
      <xdr:row>17</xdr:row>
      <xdr:rowOff>54360</xdr:rowOff>
    </xdr:from>
    <xdr:to>
      <xdr:col>7</xdr:col>
      <xdr:colOff>2517120</xdr:colOff>
      <xdr:row>17</xdr:row>
      <xdr:rowOff>353520</xdr:rowOff>
    </xdr:to>
    <xdr:sp>
      <xdr:nvSpPr>
        <xdr:cNvPr id="54" name="Прямоугольник 54"/>
        <xdr:cNvSpPr/>
      </xdr:nvSpPr>
      <xdr:spPr>
        <a:xfrm>
          <a:off x="8622030" y="10360025"/>
          <a:ext cx="1632585" cy="29908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200" b="0" strike="noStrike" spc="-1">
              <a:solidFill>
                <a:srgbClr val="FFFFFF"/>
              </a:solidFill>
              <a:latin typeface="Calibri" panose="020F0502020204030204"/>
            </a:rPr>
            <a:t>без кронштейна</a:t>
          </a:r>
          <a:endParaRPr lang="ru-RU" sz="12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7</xdr:col>
      <xdr:colOff>1551240</xdr:colOff>
      <xdr:row>8</xdr:row>
      <xdr:rowOff>41760</xdr:rowOff>
    </xdr:from>
    <xdr:to>
      <xdr:col>7</xdr:col>
      <xdr:colOff>2503440</xdr:colOff>
      <xdr:row>9</xdr:row>
      <xdr:rowOff>71640</xdr:rowOff>
    </xdr:to>
    <xdr:pic>
      <xdr:nvPicPr>
        <xdr:cNvPr id="55" name="Рисунок 56"/>
        <xdr:cNvPicPr/>
      </xdr:nvPicPr>
      <xdr:blipFill>
        <a:blip r:embed="rId17"/>
        <a:stretch>
          <a:fillRect/>
        </a:stretch>
      </xdr:blipFill>
      <xdr:spPr>
        <a:xfrm>
          <a:off x="9288780" y="4860925"/>
          <a:ext cx="952500" cy="6394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1553760</xdr:colOff>
      <xdr:row>9</xdr:row>
      <xdr:rowOff>3600</xdr:rowOff>
    </xdr:from>
    <xdr:to>
      <xdr:col>7</xdr:col>
      <xdr:colOff>2505960</xdr:colOff>
      <xdr:row>10</xdr:row>
      <xdr:rowOff>33480</xdr:rowOff>
    </xdr:to>
    <xdr:pic>
      <xdr:nvPicPr>
        <xdr:cNvPr id="56" name="Рисунок 57"/>
        <xdr:cNvPicPr/>
      </xdr:nvPicPr>
      <xdr:blipFill>
        <a:blip r:embed="rId17"/>
        <a:stretch>
          <a:fillRect/>
        </a:stretch>
      </xdr:blipFill>
      <xdr:spPr>
        <a:xfrm>
          <a:off x="9291320" y="5432425"/>
          <a:ext cx="952500" cy="6394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1597320</xdr:colOff>
      <xdr:row>10</xdr:row>
      <xdr:rowOff>591480</xdr:rowOff>
    </xdr:from>
    <xdr:to>
      <xdr:col>8</xdr:col>
      <xdr:colOff>18360</xdr:colOff>
      <xdr:row>12</xdr:row>
      <xdr:rowOff>9000</xdr:rowOff>
    </xdr:to>
    <xdr:pic>
      <xdr:nvPicPr>
        <xdr:cNvPr id="57" name="Рисунок 58"/>
        <xdr:cNvPicPr/>
      </xdr:nvPicPr>
      <xdr:blipFill>
        <a:blip r:embed="rId17"/>
        <a:stretch>
          <a:fillRect/>
        </a:stretch>
      </xdr:blipFill>
      <xdr:spPr>
        <a:xfrm>
          <a:off x="9335135" y="6630035"/>
          <a:ext cx="1026795" cy="6369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1549800</xdr:colOff>
      <xdr:row>12</xdr:row>
      <xdr:rowOff>544320</xdr:rowOff>
    </xdr:from>
    <xdr:to>
      <xdr:col>7</xdr:col>
      <xdr:colOff>2457360</xdr:colOff>
      <xdr:row>13</xdr:row>
      <xdr:rowOff>543960</xdr:rowOff>
    </xdr:to>
    <xdr:pic>
      <xdr:nvPicPr>
        <xdr:cNvPr id="58" name="Рисунок 59"/>
        <xdr:cNvPicPr/>
      </xdr:nvPicPr>
      <xdr:blipFill>
        <a:blip r:embed="rId18"/>
        <a:stretch>
          <a:fillRect/>
        </a:stretch>
      </xdr:blipFill>
      <xdr:spPr>
        <a:xfrm>
          <a:off x="9287510" y="7802245"/>
          <a:ext cx="907415" cy="6089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1607040</xdr:colOff>
      <xdr:row>14</xdr:row>
      <xdr:rowOff>587880</xdr:rowOff>
    </xdr:from>
    <xdr:to>
      <xdr:col>7</xdr:col>
      <xdr:colOff>2514600</xdr:colOff>
      <xdr:row>15</xdr:row>
      <xdr:rowOff>587520</xdr:rowOff>
    </xdr:to>
    <xdr:pic>
      <xdr:nvPicPr>
        <xdr:cNvPr id="59" name="Рисунок 60"/>
        <xdr:cNvPicPr/>
      </xdr:nvPicPr>
      <xdr:blipFill>
        <a:blip r:embed="rId18"/>
        <a:stretch>
          <a:fillRect/>
        </a:stretch>
      </xdr:blipFill>
      <xdr:spPr>
        <a:xfrm>
          <a:off x="9344660" y="9064625"/>
          <a:ext cx="908050" cy="609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1337760</xdr:colOff>
      <xdr:row>16</xdr:row>
      <xdr:rowOff>549720</xdr:rowOff>
    </xdr:from>
    <xdr:to>
      <xdr:col>7</xdr:col>
      <xdr:colOff>272160</xdr:colOff>
      <xdr:row>17</xdr:row>
      <xdr:rowOff>549360</xdr:rowOff>
    </xdr:to>
    <xdr:pic>
      <xdr:nvPicPr>
        <xdr:cNvPr id="60" name="Рисунок 61"/>
        <xdr:cNvPicPr/>
      </xdr:nvPicPr>
      <xdr:blipFill>
        <a:blip r:embed="rId18"/>
        <a:stretch>
          <a:fillRect/>
        </a:stretch>
      </xdr:blipFill>
      <xdr:spPr>
        <a:xfrm>
          <a:off x="7047865" y="10245725"/>
          <a:ext cx="962025" cy="609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1558080</xdr:colOff>
      <xdr:row>23</xdr:row>
      <xdr:rowOff>130680</xdr:rowOff>
    </xdr:from>
    <xdr:to>
      <xdr:col>7</xdr:col>
      <xdr:colOff>2465640</xdr:colOff>
      <xdr:row>23</xdr:row>
      <xdr:rowOff>742680</xdr:rowOff>
    </xdr:to>
    <xdr:pic>
      <xdr:nvPicPr>
        <xdr:cNvPr id="61" name="Рисунок 62"/>
        <xdr:cNvPicPr/>
      </xdr:nvPicPr>
      <xdr:blipFill>
        <a:blip r:embed="rId18"/>
        <a:stretch>
          <a:fillRect/>
        </a:stretch>
      </xdr:blipFill>
      <xdr:spPr>
        <a:xfrm>
          <a:off x="9295765" y="13928090"/>
          <a:ext cx="907415" cy="6121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1574640</xdr:colOff>
      <xdr:row>23</xdr:row>
      <xdr:rowOff>677520</xdr:rowOff>
    </xdr:from>
    <xdr:to>
      <xdr:col>7</xdr:col>
      <xdr:colOff>2482200</xdr:colOff>
      <xdr:row>24</xdr:row>
      <xdr:rowOff>527400</xdr:rowOff>
    </xdr:to>
    <xdr:pic>
      <xdr:nvPicPr>
        <xdr:cNvPr id="62" name="Рисунок 63"/>
        <xdr:cNvPicPr/>
      </xdr:nvPicPr>
      <xdr:blipFill>
        <a:blip r:embed="rId18"/>
        <a:stretch>
          <a:fillRect/>
        </a:stretch>
      </xdr:blipFill>
      <xdr:spPr>
        <a:xfrm>
          <a:off x="9312275" y="14474825"/>
          <a:ext cx="907415" cy="6121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1577160</xdr:colOff>
      <xdr:row>26</xdr:row>
      <xdr:rowOff>40680</xdr:rowOff>
    </xdr:from>
    <xdr:to>
      <xdr:col>7</xdr:col>
      <xdr:colOff>2484720</xdr:colOff>
      <xdr:row>27</xdr:row>
      <xdr:rowOff>40320</xdr:rowOff>
    </xdr:to>
    <xdr:pic>
      <xdr:nvPicPr>
        <xdr:cNvPr id="63" name="Рисунок 64"/>
        <xdr:cNvPicPr/>
      </xdr:nvPicPr>
      <xdr:blipFill>
        <a:blip r:embed="rId18"/>
        <a:stretch>
          <a:fillRect/>
        </a:stretch>
      </xdr:blipFill>
      <xdr:spPr>
        <a:xfrm>
          <a:off x="9314815" y="15819755"/>
          <a:ext cx="907415" cy="6089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1592640</xdr:colOff>
      <xdr:row>28</xdr:row>
      <xdr:rowOff>2880</xdr:rowOff>
    </xdr:from>
    <xdr:to>
      <xdr:col>7</xdr:col>
      <xdr:colOff>2500200</xdr:colOff>
      <xdr:row>29</xdr:row>
      <xdr:rowOff>2520</xdr:rowOff>
    </xdr:to>
    <xdr:pic>
      <xdr:nvPicPr>
        <xdr:cNvPr id="64" name="Рисунок 65"/>
        <xdr:cNvPicPr/>
      </xdr:nvPicPr>
      <xdr:blipFill>
        <a:blip r:embed="rId18"/>
        <a:stretch>
          <a:fillRect/>
        </a:stretch>
      </xdr:blipFill>
      <xdr:spPr>
        <a:xfrm>
          <a:off x="9330690" y="17000855"/>
          <a:ext cx="907415" cy="6089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1558800</xdr:colOff>
      <xdr:row>30</xdr:row>
      <xdr:rowOff>29160</xdr:rowOff>
    </xdr:from>
    <xdr:to>
      <xdr:col>7</xdr:col>
      <xdr:colOff>2466360</xdr:colOff>
      <xdr:row>31</xdr:row>
      <xdr:rowOff>28800</xdr:rowOff>
    </xdr:to>
    <xdr:pic>
      <xdr:nvPicPr>
        <xdr:cNvPr id="65" name="Рисунок 66"/>
        <xdr:cNvPicPr/>
      </xdr:nvPicPr>
      <xdr:blipFill>
        <a:blip r:embed="rId18"/>
        <a:stretch>
          <a:fillRect/>
        </a:stretch>
      </xdr:blipFill>
      <xdr:spPr>
        <a:xfrm>
          <a:off x="9296400" y="18246090"/>
          <a:ext cx="908050" cy="609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1523880</xdr:colOff>
      <xdr:row>31</xdr:row>
      <xdr:rowOff>598680</xdr:rowOff>
    </xdr:from>
    <xdr:to>
      <xdr:col>7</xdr:col>
      <xdr:colOff>2431440</xdr:colOff>
      <xdr:row>32</xdr:row>
      <xdr:rowOff>598320</xdr:rowOff>
    </xdr:to>
    <xdr:pic>
      <xdr:nvPicPr>
        <xdr:cNvPr id="66" name="Рисунок 67"/>
        <xdr:cNvPicPr/>
      </xdr:nvPicPr>
      <xdr:blipFill>
        <a:blip r:embed="rId18"/>
        <a:stretch>
          <a:fillRect/>
        </a:stretch>
      </xdr:blipFill>
      <xdr:spPr>
        <a:xfrm>
          <a:off x="9261475" y="19425285"/>
          <a:ext cx="908050" cy="60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164516</xdr:colOff>
      <xdr:row>8</xdr:row>
      <xdr:rowOff>430373</xdr:rowOff>
    </xdr:from>
    <xdr:to>
      <xdr:col>5</xdr:col>
      <xdr:colOff>1403196</xdr:colOff>
      <xdr:row>10</xdr:row>
      <xdr:rowOff>254977</xdr:rowOff>
    </xdr:to>
    <xdr:pic>
      <xdr:nvPicPr>
        <xdr:cNvPr id="2" name="Рисунок 40"/>
        <xdr:cNvPicPr/>
      </xdr:nvPicPr>
      <xdr:blipFill>
        <a:blip r:embed="rId1"/>
        <a:stretch>
          <a:fillRect/>
        </a:stretch>
      </xdr:blipFill>
      <xdr:spPr>
        <a:xfrm>
          <a:off x="4925060" y="5304790"/>
          <a:ext cx="1855470" cy="10439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95400</xdr:colOff>
      <xdr:row>27</xdr:row>
      <xdr:rowOff>130680</xdr:rowOff>
    </xdr:from>
    <xdr:to>
      <xdr:col>5</xdr:col>
      <xdr:colOff>509760</xdr:colOff>
      <xdr:row>27</xdr:row>
      <xdr:rowOff>469440</xdr:rowOff>
    </xdr:to>
    <xdr:pic>
      <xdr:nvPicPr>
        <xdr:cNvPr id="3" name="Рисунок 9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473065" y="16640810"/>
          <a:ext cx="414020" cy="3390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59445</xdr:colOff>
      <xdr:row>1</xdr:row>
      <xdr:rowOff>267225</xdr:rowOff>
    </xdr:from>
    <xdr:to>
      <xdr:col>0</xdr:col>
      <xdr:colOff>1806525</xdr:colOff>
      <xdr:row>1</xdr:row>
      <xdr:rowOff>1181100</xdr:rowOff>
    </xdr:to>
    <xdr:pic>
      <xdr:nvPicPr>
        <xdr:cNvPr id="4" name="Рисунок 2"/>
        <xdr:cNvPicPr/>
      </xdr:nvPicPr>
      <xdr:blipFill>
        <a:blip r:embed="rId3"/>
        <a:stretch>
          <a:fillRect/>
        </a:stretch>
      </xdr:blipFill>
      <xdr:spPr>
        <a:xfrm>
          <a:off x="59055" y="449580"/>
          <a:ext cx="1746885" cy="914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870810</xdr:colOff>
      <xdr:row>13</xdr:row>
      <xdr:rowOff>147975</xdr:rowOff>
    </xdr:from>
    <xdr:to>
      <xdr:col>5</xdr:col>
      <xdr:colOff>2431050</xdr:colOff>
      <xdr:row>14</xdr:row>
      <xdr:rowOff>585689</xdr:rowOff>
    </xdr:to>
    <xdr:pic>
      <xdr:nvPicPr>
        <xdr:cNvPr id="5" name="Рисунок 27"/>
        <xdr:cNvPicPr/>
      </xdr:nvPicPr>
      <xdr:blipFill>
        <a:blip r:embed="rId4"/>
        <a:stretch>
          <a:fillRect/>
        </a:stretch>
      </xdr:blipFill>
      <xdr:spPr>
        <a:xfrm>
          <a:off x="6248400" y="8070850"/>
          <a:ext cx="1560195" cy="10471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823875</xdr:colOff>
      <xdr:row>26</xdr:row>
      <xdr:rowOff>268538</xdr:rowOff>
    </xdr:from>
    <xdr:to>
      <xdr:col>5</xdr:col>
      <xdr:colOff>2340195</xdr:colOff>
      <xdr:row>27</xdr:row>
      <xdr:rowOff>555158</xdr:rowOff>
    </xdr:to>
    <xdr:pic>
      <xdr:nvPicPr>
        <xdr:cNvPr id="6" name="Рисунок 29"/>
        <xdr:cNvPicPr/>
      </xdr:nvPicPr>
      <xdr:blipFill>
        <a:blip r:embed="rId5"/>
        <a:stretch>
          <a:fillRect/>
        </a:stretch>
      </xdr:blipFill>
      <xdr:spPr>
        <a:xfrm>
          <a:off x="6201410" y="16169005"/>
          <a:ext cx="1516380" cy="896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15120</xdr:colOff>
      <xdr:row>26</xdr:row>
      <xdr:rowOff>0</xdr:rowOff>
    </xdr:from>
    <xdr:to>
      <xdr:col>5</xdr:col>
      <xdr:colOff>956160</xdr:colOff>
      <xdr:row>27</xdr:row>
      <xdr:rowOff>255362</xdr:rowOff>
    </xdr:to>
    <xdr:pic>
      <xdr:nvPicPr>
        <xdr:cNvPr id="7" name="Рисунок 41"/>
        <xdr:cNvPicPr/>
      </xdr:nvPicPr>
      <xdr:blipFill>
        <a:blip r:embed="rId6"/>
        <a:stretch>
          <a:fillRect/>
        </a:stretch>
      </xdr:blipFill>
      <xdr:spPr>
        <a:xfrm>
          <a:off x="4775200" y="15901035"/>
          <a:ext cx="1558290" cy="8648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20160</xdr:colOff>
      <xdr:row>13</xdr:row>
      <xdr:rowOff>0</xdr:rowOff>
    </xdr:from>
    <xdr:to>
      <xdr:col>5</xdr:col>
      <xdr:colOff>961200</xdr:colOff>
      <xdr:row>14</xdr:row>
      <xdr:rowOff>258344</xdr:rowOff>
    </xdr:to>
    <xdr:pic>
      <xdr:nvPicPr>
        <xdr:cNvPr id="8" name="Рисунок 42"/>
        <xdr:cNvPicPr/>
      </xdr:nvPicPr>
      <xdr:blipFill>
        <a:blip r:embed="rId6"/>
        <a:stretch>
          <a:fillRect/>
        </a:stretch>
      </xdr:blipFill>
      <xdr:spPr>
        <a:xfrm>
          <a:off x="4780280" y="7922895"/>
          <a:ext cx="1558290" cy="86741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197199</xdr:colOff>
      <xdr:row>8</xdr:row>
      <xdr:rowOff>201600</xdr:rowOff>
    </xdr:from>
    <xdr:to>
      <xdr:col>5</xdr:col>
      <xdr:colOff>540999</xdr:colOff>
      <xdr:row>8</xdr:row>
      <xdr:rowOff>605910</xdr:rowOff>
    </xdr:to>
    <xdr:sp>
      <xdr:nvSpPr>
        <xdr:cNvPr id="11" name="Прямоугольник 67"/>
        <xdr:cNvSpPr/>
      </xdr:nvSpPr>
      <xdr:spPr>
        <a:xfrm>
          <a:off x="4957445" y="5076190"/>
          <a:ext cx="960755" cy="40449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5Н11/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5H1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32760</xdr:colOff>
      <xdr:row>10</xdr:row>
      <xdr:rowOff>318960</xdr:rowOff>
    </xdr:from>
    <xdr:to>
      <xdr:col>5</xdr:col>
      <xdr:colOff>454680</xdr:colOff>
      <xdr:row>10</xdr:row>
      <xdr:rowOff>600120</xdr:rowOff>
    </xdr:to>
    <xdr:sp>
      <xdr:nvSpPr>
        <xdr:cNvPr id="12" name="Прямоугольник 69"/>
        <xdr:cNvSpPr/>
      </xdr:nvSpPr>
      <xdr:spPr>
        <a:xfrm>
          <a:off x="4792980" y="6412865"/>
          <a:ext cx="1039495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5H14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26640</xdr:colOff>
      <xdr:row>23</xdr:row>
      <xdr:rowOff>389520</xdr:rowOff>
    </xdr:from>
    <xdr:to>
      <xdr:col>5</xdr:col>
      <xdr:colOff>448560</xdr:colOff>
      <xdr:row>23</xdr:row>
      <xdr:rowOff>670680</xdr:rowOff>
    </xdr:to>
    <xdr:sp>
      <xdr:nvSpPr>
        <xdr:cNvPr id="13" name="Прямоугольник 70"/>
        <xdr:cNvSpPr/>
      </xdr:nvSpPr>
      <xdr:spPr>
        <a:xfrm>
          <a:off x="4786630" y="14461490"/>
          <a:ext cx="1039495" cy="22034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5H14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32400</xdr:colOff>
      <xdr:row>12</xdr:row>
      <xdr:rowOff>268920</xdr:rowOff>
    </xdr:from>
    <xdr:to>
      <xdr:col>5</xdr:col>
      <xdr:colOff>454320</xdr:colOff>
      <xdr:row>12</xdr:row>
      <xdr:rowOff>550080</xdr:rowOff>
    </xdr:to>
    <xdr:sp>
      <xdr:nvSpPr>
        <xdr:cNvPr id="14" name="Прямоугольник 71"/>
        <xdr:cNvSpPr/>
      </xdr:nvSpPr>
      <xdr:spPr>
        <a:xfrm>
          <a:off x="4792980" y="7581900"/>
          <a:ext cx="1038860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24840</xdr:colOff>
      <xdr:row>25</xdr:row>
      <xdr:rowOff>282240</xdr:rowOff>
    </xdr:from>
    <xdr:to>
      <xdr:col>5</xdr:col>
      <xdr:colOff>446760</xdr:colOff>
      <xdr:row>25</xdr:row>
      <xdr:rowOff>571320</xdr:rowOff>
    </xdr:to>
    <xdr:sp>
      <xdr:nvSpPr>
        <xdr:cNvPr id="15" name="Прямоугольник 72"/>
        <xdr:cNvSpPr/>
      </xdr:nvSpPr>
      <xdr:spPr>
        <a:xfrm>
          <a:off x="4785360" y="15573375"/>
          <a:ext cx="1038860" cy="2889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25200</xdr:colOff>
      <xdr:row>14</xdr:row>
      <xdr:rowOff>305640</xdr:rowOff>
    </xdr:from>
    <xdr:to>
      <xdr:col>4</xdr:col>
      <xdr:colOff>584640</xdr:colOff>
      <xdr:row>14</xdr:row>
      <xdr:rowOff>586800</xdr:rowOff>
    </xdr:to>
    <xdr:sp>
      <xdr:nvSpPr>
        <xdr:cNvPr id="18" name="Прямоугольник 75"/>
        <xdr:cNvSpPr/>
      </xdr:nvSpPr>
      <xdr:spPr>
        <a:xfrm>
          <a:off x="4785360" y="8837930"/>
          <a:ext cx="559435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9720</xdr:colOff>
      <xdr:row>27</xdr:row>
      <xdr:rowOff>228240</xdr:rowOff>
    </xdr:from>
    <xdr:to>
      <xdr:col>4</xdr:col>
      <xdr:colOff>569160</xdr:colOff>
      <xdr:row>27</xdr:row>
      <xdr:rowOff>509400</xdr:rowOff>
    </xdr:to>
    <xdr:sp>
      <xdr:nvSpPr>
        <xdr:cNvPr id="19" name="Прямоугольник 76"/>
        <xdr:cNvSpPr/>
      </xdr:nvSpPr>
      <xdr:spPr>
        <a:xfrm>
          <a:off x="4770120" y="16738600"/>
          <a:ext cx="559435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244200</xdr:colOff>
      <xdr:row>14</xdr:row>
      <xdr:rowOff>226830</xdr:rowOff>
    </xdr:from>
    <xdr:to>
      <xdr:col>5</xdr:col>
      <xdr:colOff>658560</xdr:colOff>
      <xdr:row>14</xdr:row>
      <xdr:rowOff>565590</xdr:rowOff>
    </xdr:to>
    <xdr:pic>
      <xdr:nvPicPr>
        <xdr:cNvPr id="22" name="Рисунок 91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621655" y="8759190"/>
          <a:ext cx="414655" cy="3384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479520</xdr:colOff>
      <xdr:row>8</xdr:row>
      <xdr:rowOff>185040</xdr:rowOff>
    </xdr:from>
    <xdr:to>
      <xdr:col>5</xdr:col>
      <xdr:colOff>945720</xdr:colOff>
      <xdr:row>9</xdr:row>
      <xdr:rowOff>1903</xdr:rowOff>
    </xdr:to>
    <xdr:pic>
      <xdr:nvPicPr>
        <xdr:cNvPr id="23" name="Рисунок 102"/>
        <xdr:cNvPicPr/>
      </xdr:nvPicPr>
      <xdr:blipFill>
        <a:blip r:embed="rId7"/>
        <a:stretch>
          <a:fillRect/>
        </a:stretch>
      </xdr:blipFill>
      <xdr:spPr>
        <a:xfrm>
          <a:off x="5857240" y="5059680"/>
          <a:ext cx="466090" cy="4260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399090</xdr:colOff>
      <xdr:row>21</xdr:row>
      <xdr:rowOff>135300</xdr:rowOff>
    </xdr:from>
    <xdr:to>
      <xdr:col>5</xdr:col>
      <xdr:colOff>865290</xdr:colOff>
      <xdr:row>21</xdr:row>
      <xdr:rowOff>558300</xdr:rowOff>
    </xdr:to>
    <xdr:pic>
      <xdr:nvPicPr>
        <xdr:cNvPr id="24" name="Рисунок 103"/>
        <xdr:cNvPicPr/>
      </xdr:nvPicPr>
      <xdr:blipFill>
        <a:blip r:embed="rId7"/>
        <a:stretch>
          <a:fillRect/>
        </a:stretch>
      </xdr:blipFill>
      <xdr:spPr>
        <a:xfrm>
          <a:off x="5776595" y="12893040"/>
          <a:ext cx="466090" cy="4229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495360</xdr:colOff>
      <xdr:row>10</xdr:row>
      <xdr:rowOff>208080</xdr:rowOff>
    </xdr:from>
    <xdr:to>
      <xdr:col>5</xdr:col>
      <xdr:colOff>929880</xdr:colOff>
      <xdr:row>10</xdr:row>
      <xdr:rowOff>601920</xdr:rowOff>
    </xdr:to>
    <xdr:pic>
      <xdr:nvPicPr>
        <xdr:cNvPr id="25" name="Рисунок 104"/>
        <xdr:cNvPicPr/>
      </xdr:nvPicPr>
      <xdr:blipFill>
        <a:blip r:embed="rId7"/>
        <a:stretch>
          <a:fillRect/>
        </a:stretch>
      </xdr:blipFill>
      <xdr:spPr>
        <a:xfrm>
          <a:off x="5873115" y="6301740"/>
          <a:ext cx="434340" cy="3937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499680</xdr:colOff>
      <xdr:row>23</xdr:row>
      <xdr:rowOff>302760</xdr:rowOff>
    </xdr:from>
    <xdr:to>
      <xdr:col>5</xdr:col>
      <xdr:colOff>928080</xdr:colOff>
      <xdr:row>24</xdr:row>
      <xdr:rowOff>81600</xdr:rowOff>
    </xdr:to>
    <xdr:pic>
      <xdr:nvPicPr>
        <xdr:cNvPr id="26" name="Рисунок 105"/>
        <xdr:cNvPicPr/>
      </xdr:nvPicPr>
      <xdr:blipFill>
        <a:blip r:embed="rId7"/>
        <a:stretch>
          <a:fillRect/>
        </a:stretch>
      </xdr:blipFill>
      <xdr:spPr>
        <a:xfrm>
          <a:off x="5876925" y="14374495"/>
          <a:ext cx="428625" cy="388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476280</xdr:colOff>
      <xdr:row>12</xdr:row>
      <xdr:rowOff>185040</xdr:rowOff>
    </xdr:from>
    <xdr:to>
      <xdr:col>5</xdr:col>
      <xdr:colOff>904680</xdr:colOff>
      <xdr:row>12</xdr:row>
      <xdr:rowOff>573480</xdr:rowOff>
    </xdr:to>
    <xdr:pic>
      <xdr:nvPicPr>
        <xdr:cNvPr id="27" name="Рисунок 106"/>
        <xdr:cNvPicPr/>
      </xdr:nvPicPr>
      <xdr:blipFill>
        <a:blip r:embed="rId7"/>
        <a:stretch>
          <a:fillRect/>
        </a:stretch>
      </xdr:blipFill>
      <xdr:spPr>
        <a:xfrm>
          <a:off x="5854065" y="7498080"/>
          <a:ext cx="427990" cy="388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541800</xdr:colOff>
      <xdr:row>25</xdr:row>
      <xdr:rowOff>159840</xdr:rowOff>
    </xdr:from>
    <xdr:to>
      <xdr:col>5</xdr:col>
      <xdr:colOff>970200</xdr:colOff>
      <xdr:row>25</xdr:row>
      <xdr:rowOff>548280</xdr:rowOff>
    </xdr:to>
    <xdr:pic>
      <xdr:nvPicPr>
        <xdr:cNvPr id="28" name="Рисунок 107"/>
        <xdr:cNvPicPr/>
      </xdr:nvPicPr>
      <xdr:blipFill>
        <a:blip r:embed="rId7"/>
        <a:stretch>
          <a:fillRect/>
        </a:stretch>
      </xdr:blipFill>
      <xdr:spPr>
        <a:xfrm>
          <a:off x="5919470" y="15450820"/>
          <a:ext cx="427990" cy="388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227725</xdr:colOff>
      <xdr:row>16</xdr:row>
      <xdr:rowOff>70412</xdr:rowOff>
    </xdr:from>
    <xdr:to>
      <xdr:col>5</xdr:col>
      <xdr:colOff>642085</xdr:colOff>
      <xdr:row>16</xdr:row>
      <xdr:rowOff>451757</xdr:rowOff>
    </xdr:to>
    <xdr:pic>
      <xdr:nvPicPr>
        <xdr:cNvPr id="29" name="Рисунок 93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605145" y="10050145"/>
          <a:ext cx="414655" cy="3816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711333</xdr:colOff>
      <xdr:row>15</xdr:row>
      <xdr:rowOff>77243</xdr:rowOff>
    </xdr:from>
    <xdr:to>
      <xdr:col>5</xdr:col>
      <xdr:colOff>2308653</xdr:colOff>
      <xdr:row>16</xdr:row>
      <xdr:rowOff>368755</xdr:rowOff>
    </xdr:to>
    <xdr:pic>
      <xdr:nvPicPr>
        <xdr:cNvPr id="30" name="Рисунок 94"/>
        <xdr:cNvPicPr/>
      </xdr:nvPicPr>
      <xdr:blipFill>
        <a:blip r:embed="rId5"/>
        <a:stretch>
          <a:fillRect/>
        </a:stretch>
      </xdr:blipFill>
      <xdr:spPr>
        <a:xfrm>
          <a:off x="6089015" y="9218930"/>
          <a:ext cx="1597025" cy="11296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30240</xdr:colOff>
      <xdr:row>14</xdr:row>
      <xdr:rowOff>503464</xdr:rowOff>
    </xdr:from>
    <xdr:to>
      <xdr:col>5</xdr:col>
      <xdr:colOff>976320</xdr:colOff>
      <xdr:row>16</xdr:row>
      <xdr:rowOff>91343</xdr:rowOff>
    </xdr:to>
    <xdr:pic>
      <xdr:nvPicPr>
        <xdr:cNvPr id="31" name="Рисунок 99"/>
        <xdr:cNvPicPr/>
      </xdr:nvPicPr>
      <xdr:blipFill>
        <a:blip r:embed="rId6"/>
        <a:stretch>
          <a:fillRect/>
        </a:stretch>
      </xdr:blipFill>
      <xdr:spPr>
        <a:xfrm>
          <a:off x="4790440" y="9035415"/>
          <a:ext cx="1563370" cy="103568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132898</xdr:colOff>
      <xdr:row>16</xdr:row>
      <xdr:rowOff>146202</xdr:rowOff>
    </xdr:from>
    <xdr:to>
      <xdr:col>5</xdr:col>
      <xdr:colOff>82738</xdr:colOff>
      <xdr:row>16</xdr:row>
      <xdr:rowOff>413658</xdr:rowOff>
    </xdr:to>
    <xdr:sp>
      <xdr:nvSpPr>
        <xdr:cNvPr id="32" name="Прямоугольник 100"/>
        <xdr:cNvSpPr/>
      </xdr:nvSpPr>
      <xdr:spPr>
        <a:xfrm>
          <a:off x="4893310" y="10126345"/>
          <a:ext cx="567055" cy="26733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21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248355</xdr:colOff>
      <xdr:row>29</xdr:row>
      <xdr:rowOff>74235</xdr:rowOff>
    </xdr:from>
    <xdr:to>
      <xdr:col>5</xdr:col>
      <xdr:colOff>662715</xdr:colOff>
      <xdr:row>29</xdr:row>
      <xdr:rowOff>460620</xdr:rowOff>
    </xdr:to>
    <xdr:pic>
      <xdr:nvPicPr>
        <xdr:cNvPr id="33" name="Рисунок 11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626100" y="17803495"/>
          <a:ext cx="414020" cy="3867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869175</xdr:colOff>
      <xdr:row>28</xdr:row>
      <xdr:rowOff>115485</xdr:rowOff>
    </xdr:from>
    <xdr:to>
      <xdr:col>5</xdr:col>
      <xdr:colOff>2381895</xdr:colOff>
      <xdr:row>29</xdr:row>
      <xdr:rowOff>408062</xdr:rowOff>
    </xdr:to>
    <xdr:pic>
      <xdr:nvPicPr>
        <xdr:cNvPr id="34" name="Рисунок 113"/>
        <xdr:cNvPicPr/>
      </xdr:nvPicPr>
      <xdr:blipFill>
        <a:blip r:embed="rId5"/>
        <a:stretch>
          <a:fillRect/>
        </a:stretch>
      </xdr:blipFill>
      <xdr:spPr>
        <a:xfrm>
          <a:off x="6246495" y="17235170"/>
          <a:ext cx="1513205" cy="9023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135913</xdr:colOff>
      <xdr:row>27</xdr:row>
      <xdr:rowOff>501836</xdr:rowOff>
    </xdr:from>
    <xdr:to>
      <xdr:col>5</xdr:col>
      <xdr:colOff>1088198</xdr:colOff>
      <xdr:row>29</xdr:row>
      <xdr:rowOff>205767</xdr:rowOff>
    </xdr:to>
    <xdr:pic>
      <xdr:nvPicPr>
        <xdr:cNvPr id="35" name="Рисунок 114"/>
        <xdr:cNvPicPr/>
      </xdr:nvPicPr>
      <xdr:blipFill>
        <a:blip r:embed="rId6"/>
        <a:stretch>
          <a:fillRect/>
        </a:stretch>
      </xdr:blipFill>
      <xdr:spPr>
        <a:xfrm>
          <a:off x="4896485" y="17012285"/>
          <a:ext cx="1569085" cy="9232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41400</xdr:colOff>
      <xdr:row>29</xdr:row>
      <xdr:rowOff>356040</xdr:rowOff>
    </xdr:from>
    <xdr:to>
      <xdr:col>4</xdr:col>
      <xdr:colOff>596520</xdr:colOff>
      <xdr:row>29</xdr:row>
      <xdr:rowOff>604800</xdr:rowOff>
    </xdr:to>
    <xdr:sp>
      <xdr:nvSpPr>
        <xdr:cNvPr id="36" name="Прямоугольник 115"/>
        <xdr:cNvSpPr/>
      </xdr:nvSpPr>
      <xdr:spPr>
        <a:xfrm>
          <a:off x="4801870" y="18085435"/>
          <a:ext cx="554990" cy="24892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21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0</xdr:colOff>
      <xdr:row>6</xdr:row>
      <xdr:rowOff>662645</xdr:rowOff>
    </xdr:from>
    <xdr:to>
      <xdr:col>5</xdr:col>
      <xdr:colOff>1263879</xdr:colOff>
      <xdr:row>8</xdr:row>
      <xdr:rowOff>242961</xdr:rowOff>
    </xdr:to>
    <xdr:pic>
      <xdr:nvPicPr>
        <xdr:cNvPr id="37" name="Рисунок 4"/>
        <xdr:cNvPicPr/>
      </xdr:nvPicPr>
      <xdr:blipFill>
        <a:blip r:embed="rId8"/>
        <a:stretch>
          <a:fillRect/>
        </a:stretch>
      </xdr:blipFill>
      <xdr:spPr>
        <a:xfrm>
          <a:off x="4760595" y="4089400"/>
          <a:ext cx="1880870" cy="10280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19</xdr:row>
      <xdr:rowOff>471401</xdr:rowOff>
    </xdr:from>
    <xdr:to>
      <xdr:col>5</xdr:col>
      <xdr:colOff>1263879</xdr:colOff>
      <xdr:row>21</xdr:row>
      <xdr:rowOff>391252</xdr:rowOff>
    </xdr:to>
    <xdr:pic>
      <xdr:nvPicPr>
        <xdr:cNvPr id="38" name="Рисунок 39"/>
        <xdr:cNvPicPr/>
      </xdr:nvPicPr>
      <xdr:blipFill>
        <a:blip r:embed="rId1"/>
        <a:stretch>
          <a:fillRect/>
        </a:stretch>
      </xdr:blipFill>
      <xdr:spPr>
        <a:xfrm>
          <a:off x="4760595" y="12118340"/>
          <a:ext cx="1880870" cy="10306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136192</xdr:colOff>
      <xdr:row>22</xdr:row>
      <xdr:rowOff>33511</xdr:rowOff>
    </xdr:from>
    <xdr:to>
      <xdr:col>5</xdr:col>
      <xdr:colOff>1375397</xdr:colOff>
      <xdr:row>23</xdr:row>
      <xdr:rowOff>465366</xdr:rowOff>
    </xdr:to>
    <xdr:pic>
      <xdr:nvPicPr>
        <xdr:cNvPr id="39" name="Рисунок 43"/>
        <xdr:cNvPicPr/>
      </xdr:nvPicPr>
      <xdr:blipFill>
        <a:blip r:embed="rId9"/>
        <a:stretch>
          <a:fillRect/>
        </a:stretch>
      </xdr:blipFill>
      <xdr:spPr>
        <a:xfrm>
          <a:off x="4896485" y="13495655"/>
          <a:ext cx="1856105" cy="1041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2743</xdr:colOff>
      <xdr:row>24</xdr:row>
      <xdr:rowOff>68036</xdr:rowOff>
    </xdr:from>
    <xdr:to>
      <xdr:col>5</xdr:col>
      <xdr:colOff>1241948</xdr:colOff>
      <xdr:row>25</xdr:row>
      <xdr:rowOff>501979</xdr:rowOff>
    </xdr:to>
    <xdr:pic>
      <xdr:nvPicPr>
        <xdr:cNvPr id="40" name="Рисунок 45"/>
        <xdr:cNvPicPr/>
      </xdr:nvPicPr>
      <xdr:blipFill>
        <a:blip r:embed="rId9"/>
        <a:stretch>
          <a:fillRect/>
        </a:stretch>
      </xdr:blipFill>
      <xdr:spPr>
        <a:xfrm>
          <a:off x="4763135" y="14749780"/>
          <a:ext cx="1856105" cy="10433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799719</xdr:colOff>
      <xdr:row>7</xdr:row>
      <xdr:rowOff>419254</xdr:rowOff>
    </xdr:from>
    <xdr:to>
      <xdr:col>5</xdr:col>
      <xdr:colOff>2111199</xdr:colOff>
      <xdr:row>8</xdr:row>
      <xdr:rowOff>555815</xdr:rowOff>
    </xdr:to>
    <xdr:pic>
      <xdr:nvPicPr>
        <xdr:cNvPr id="43" name="Рисунок 48"/>
        <xdr:cNvPicPr/>
      </xdr:nvPicPr>
      <xdr:blipFill>
        <a:blip r:embed="rId10"/>
        <a:stretch>
          <a:fillRect/>
        </a:stretch>
      </xdr:blipFill>
      <xdr:spPr>
        <a:xfrm>
          <a:off x="6177280" y="4684395"/>
          <a:ext cx="1311275" cy="7461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537863</xdr:colOff>
      <xdr:row>20</xdr:row>
      <xdr:rowOff>153129</xdr:rowOff>
    </xdr:from>
    <xdr:to>
      <xdr:col>5</xdr:col>
      <xdr:colOff>1920263</xdr:colOff>
      <xdr:row>21</xdr:row>
      <xdr:rowOff>394225</xdr:rowOff>
    </xdr:to>
    <xdr:pic>
      <xdr:nvPicPr>
        <xdr:cNvPr id="44" name="Рисунок 49"/>
        <xdr:cNvPicPr/>
      </xdr:nvPicPr>
      <xdr:blipFill>
        <a:blip r:embed="rId11"/>
        <a:stretch>
          <a:fillRect/>
        </a:stretch>
      </xdr:blipFill>
      <xdr:spPr>
        <a:xfrm>
          <a:off x="5915660" y="12348845"/>
          <a:ext cx="1382395" cy="802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800601</xdr:colOff>
      <xdr:row>9</xdr:row>
      <xdr:rowOff>114504</xdr:rowOff>
    </xdr:from>
    <xdr:to>
      <xdr:col>5</xdr:col>
      <xdr:colOff>2278761</xdr:colOff>
      <xdr:row>10</xdr:row>
      <xdr:rowOff>569589</xdr:rowOff>
    </xdr:to>
    <xdr:pic>
      <xdr:nvPicPr>
        <xdr:cNvPr id="45" name="Рисунок 8"/>
        <xdr:cNvPicPr/>
      </xdr:nvPicPr>
      <xdr:blipFill>
        <a:blip r:embed="rId12"/>
        <a:stretch>
          <a:fillRect/>
        </a:stretch>
      </xdr:blipFill>
      <xdr:spPr>
        <a:xfrm>
          <a:off x="6177915" y="5598795"/>
          <a:ext cx="1478280" cy="10642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737293</xdr:colOff>
      <xdr:row>22</xdr:row>
      <xdr:rowOff>170061</xdr:rowOff>
    </xdr:from>
    <xdr:to>
      <xdr:col>5</xdr:col>
      <xdr:colOff>2234173</xdr:colOff>
      <xdr:row>24</xdr:row>
      <xdr:rowOff>26789</xdr:rowOff>
    </xdr:to>
    <xdr:pic>
      <xdr:nvPicPr>
        <xdr:cNvPr id="46" name="Рисунок 52"/>
        <xdr:cNvPicPr/>
      </xdr:nvPicPr>
      <xdr:blipFill>
        <a:blip r:embed="rId13"/>
        <a:stretch>
          <a:fillRect/>
        </a:stretch>
      </xdr:blipFill>
      <xdr:spPr>
        <a:xfrm>
          <a:off x="6115050" y="13632180"/>
          <a:ext cx="1496695" cy="10763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854575</xdr:colOff>
      <xdr:row>11</xdr:row>
      <xdr:rowOff>180068</xdr:rowOff>
    </xdr:from>
    <xdr:to>
      <xdr:col>5</xdr:col>
      <xdr:colOff>2209975</xdr:colOff>
      <xdr:row>12</xdr:row>
      <xdr:rowOff>549876</xdr:rowOff>
    </xdr:to>
    <xdr:pic>
      <xdr:nvPicPr>
        <xdr:cNvPr id="47" name="Рисунок 53"/>
        <xdr:cNvPicPr/>
      </xdr:nvPicPr>
      <xdr:blipFill>
        <a:blip r:embed="rId14"/>
        <a:stretch>
          <a:fillRect/>
        </a:stretch>
      </xdr:blipFill>
      <xdr:spPr>
        <a:xfrm>
          <a:off x="6231890" y="6883400"/>
          <a:ext cx="1355725" cy="9791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800722</xdr:colOff>
      <xdr:row>24</xdr:row>
      <xdr:rowOff>151337</xdr:rowOff>
    </xdr:from>
    <xdr:to>
      <xdr:col>5</xdr:col>
      <xdr:colOff>2270602</xdr:colOff>
      <xdr:row>25</xdr:row>
      <xdr:rowOff>604578</xdr:rowOff>
    </xdr:to>
    <xdr:pic>
      <xdr:nvPicPr>
        <xdr:cNvPr id="48" name="Рисунок 54"/>
        <xdr:cNvPicPr/>
      </xdr:nvPicPr>
      <xdr:blipFill>
        <a:blip r:embed="rId15"/>
        <a:stretch>
          <a:fillRect/>
        </a:stretch>
      </xdr:blipFill>
      <xdr:spPr>
        <a:xfrm>
          <a:off x="6177915" y="14832965"/>
          <a:ext cx="1470025" cy="10629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10</xdr:row>
      <xdr:rowOff>476249</xdr:rowOff>
    </xdr:from>
    <xdr:to>
      <xdr:col>5</xdr:col>
      <xdr:colOff>1263879</xdr:colOff>
      <xdr:row>12</xdr:row>
      <xdr:rowOff>304587</xdr:rowOff>
    </xdr:to>
    <xdr:pic>
      <xdr:nvPicPr>
        <xdr:cNvPr id="49" name="Рисунок 80"/>
        <xdr:cNvPicPr/>
      </xdr:nvPicPr>
      <xdr:blipFill>
        <a:blip r:embed="rId1"/>
        <a:stretch>
          <a:fillRect/>
        </a:stretch>
      </xdr:blipFill>
      <xdr:spPr>
        <a:xfrm>
          <a:off x="4760595" y="6569710"/>
          <a:ext cx="1880870" cy="104775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33479</xdr:colOff>
      <xdr:row>21</xdr:row>
      <xdr:rowOff>190500</xdr:rowOff>
    </xdr:from>
    <xdr:to>
      <xdr:col>5</xdr:col>
      <xdr:colOff>266700</xdr:colOff>
      <xdr:row>21</xdr:row>
      <xdr:rowOff>605565</xdr:rowOff>
    </xdr:to>
    <xdr:sp>
      <xdr:nvSpPr>
        <xdr:cNvPr id="50" name="Прямоугольник 85"/>
        <xdr:cNvSpPr/>
      </xdr:nvSpPr>
      <xdr:spPr>
        <a:xfrm>
          <a:off x="4793615" y="12948285"/>
          <a:ext cx="850900" cy="41465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5Н11/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5H1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5</xdr:col>
      <xdr:colOff>898071</xdr:colOff>
      <xdr:row>20</xdr:row>
      <xdr:rowOff>27215</xdr:rowOff>
    </xdr:from>
    <xdr:to>
      <xdr:col>5</xdr:col>
      <xdr:colOff>2517517</xdr:colOff>
      <xdr:row>20</xdr:row>
      <xdr:rowOff>308824</xdr:rowOff>
    </xdr:to>
    <xdr:sp>
      <xdr:nvSpPr>
        <xdr:cNvPr id="51" name="Прямоугольник 50"/>
        <xdr:cNvSpPr/>
      </xdr:nvSpPr>
      <xdr:spPr>
        <a:xfrm>
          <a:off x="6275705" y="12222480"/>
          <a:ext cx="1619250" cy="28194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>
              <a:solidFill>
                <a:schemeClr val="bg1"/>
              </a:solidFill>
            </a:rPr>
            <a:t>ультратонкий испаритель</a:t>
          </a:r>
          <a:endParaRPr lang="ru-RU" sz="10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884464</xdr:colOff>
      <xdr:row>7</xdr:row>
      <xdr:rowOff>27214</xdr:rowOff>
    </xdr:from>
    <xdr:to>
      <xdr:col>5</xdr:col>
      <xdr:colOff>2503910</xdr:colOff>
      <xdr:row>7</xdr:row>
      <xdr:rowOff>308823</xdr:rowOff>
    </xdr:to>
    <xdr:sp>
      <xdr:nvSpPr>
        <xdr:cNvPr id="52" name="Прямоугольник 51"/>
        <xdr:cNvSpPr/>
      </xdr:nvSpPr>
      <xdr:spPr>
        <a:xfrm>
          <a:off x="6261735" y="4291965"/>
          <a:ext cx="1619885" cy="28194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>
              <a:solidFill>
                <a:schemeClr val="bg1"/>
              </a:solidFill>
            </a:rPr>
            <a:t>ультратонкий испаритель</a:t>
          </a:r>
          <a:endParaRPr lang="ru-RU" sz="10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1664276</xdr:colOff>
      <xdr:row>20</xdr:row>
      <xdr:rowOff>332013</xdr:rowOff>
    </xdr:from>
    <xdr:to>
      <xdr:col>5</xdr:col>
      <xdr:colOff>2572052</xdr:colOff>
      <xdr:row>21</xdr:row>
      <xdr:rowOff>389163</xdr:rowOff>
    </xdr:to>
    <xdr:pic>
      <xdr:nvPicPr>
        <xdr:cNvPr id="53" name="Рисунок 52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1515" y="12527280"/>
          <a:ext cx="908050" cy="619125"/>
        </a:xfrm>
        <a:prstGeom prst="rect">
          <a:avLst/>
        </a:prstGeom>
      </xdr:spPr>
    </xdr:pic>
    <xdr:clientData/>
  </xdr:twoCellAnchor>
  <xdr:twoCellAnchor editAs="oneCell">
    <xdr:from>
      <xdr:col>5</xdr:col>
      <xdr:colOff>1574468</xdr:colOff>
      <xdr:row>21</xdr:row>
      <xdr:rowOff>601435</xdr:rowOff>
    </xdr:from>
    <xdr:to>
      <xdr:col>5</xdr:col>
      <xdr:colOff>2482244</xdr:colOff>
      <xdr:row>22</xdr:row>
      <xdr:rowOff>506186</xdr:rowOff>
    </xdr:to>
    <xdr:pic>
      <xdr:nvPicPr>
        <xdr:cNvPr id="54" name="Рисунок 53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1980" y="13359130"/>
          <a:ext cx="908050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1645226</xdr:colOff>
      <xdr:row>23</xdr:row>
      <xdr:rowOff>549729</xdr:rowOff>
    </xdr:from>
    <xdr:to>
      <xdr:col>6</xdr:col>
      <xdr:colOff>22074</xdr:colOff>
      <xdr:row>24</xdr:row>
      <xdr:rowOff>549729</xdr:rowOff>
    </xdr:to>
    <xdr:pic>
      <xdr:nvPicPr>
        <xdr:cNvPr id="55" name="Рисунок 54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2465" y="14621510"/>
          <a:ext cx="982980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1653911</xdr:colOff>
      <xdr:row>26</xdr:row>
      <xdr:rowOff>0</xdr:rowOff>
    </xdr:from>
    <xdr:to>
      <xdr:col>6</xdr:col>
      <xdr:colOff>30759</xdr:colOff>
      <xdr:row>27</xdr:row>
      <xdr:rowOff>1</xdr:rowOff>
    </xdr:to>
    <xdr:pic>
      <xdr:nvPicPr>
        <xdr:cNvPr id="57" name="Рисунок 56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355" y="15901035"/>
          <a:ext cx="982980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1619250</xdr:colOff>
      <xdr:row>27</xdr:row>
      <xdr:rowOff>536122</xdr:rowOff>
    </xdr:from>
    <xdr:to>
      <xdr:col>5</xdr:col>
      <xdr:colOff>2527026</xdr:colOff>
      <xdr:row>28</xdr:row>
      <xdr:rowOff>536121</xdr:rowOff>
    </xdr:to>
    <xdr:pic>
      <xdr:nvPicPr>
        <xdr:cNvPr id="58" name="Рисунок 57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7065" y="17046575"/>
          <a:ext cx="907415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798862</xdr:colOff>
      <xdr:row>16</xdr:row>
      <xdr:rowOff>57150</xdr:rowOff>
    </xdr:from>
    <xdr:to>
      <xdr:col>5</xdr:col>
      <xdr:colOff>1706638</xdr:colOff>
      <xdr:row>17</xdr:row>
      <xdr:rowOff>2720</xdr:rowOff>
    </xdr:to>
    <xdr:pic>
      <xdr:nvPicPr>
        <xdr:cNvPr id="59" name="Рисунок 58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6645" y="10037445"/>
          <a:ext cx="907415" cy="612140"/>
        </a:xfrm>
        <a:prstGeom prst="rect">
          <a:avLst/>
        </a:prstGeom>
      </xdr:spPr>
    </xdr:pic>
    <xdr:clientData/>
  </xdr:twoCellAnchor>
  <xdr:twoCellAnchor editAs="oneCell">
    <xdr:from>
      <xdr:col>5</xdr:col>
      <xdr:colOff>1604405</xdr:colOff>
      <xdr:row>13</xdr:row>
      <xdr:rowOff>0</xdr:rowOff>
    </xdr:from>
    <xdr:to>
      <xdr:col>5</xdr:col>
      <xdr:colOff>2512181</xdr:colOff>
      <xdr:row>13</xdr:row>
      <xdr:rowOff>607784</xdr:rowOff>
    </xdr:to>
    <xdr:pic>
      <xdr:nvPicPr>
        <xdr:cNvPr id="60" name="Рисунок 59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7922895"/>
          <a:ext cx="908050" cy="607695"/>
        </a:xfrm>
        <a:prstGeom prst="rect">
          <a:avLst/>
        </a:prstGeom>
      </xdr:spPr>
    </xdr:pic>
    <xdr:clientData/>
  </xdr:twoCellAnchor>
  <xdr:twoCellAnchor editAs="oneCell">
    <xdr:from>
      <xdr:col>5</xdr:col>
      <xdr:colOff>1596241</xdr:colOff>
      <xdr:row>10</xdr:row>
      <xdr:rowOff>595993</xdr:rowOff>
    </xdr:from>
    <xdr:to>
      <xdr:col>5</xdr:col>
      <xdr:colOff>2504017</xdr:colOff>
      <xdr:row>11</xdr:row>
      <xdr:rowOff>595994</xdr:rowOff>
    </xdr:to>
    <xdr:pic>
      <xdr:nvPicPr>
        <xdr:cNvPr id="62" name="Рисунок 61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3570" y="6689725"/>
          <a:ext cx="908050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1653391</xdr:colOff>
      <xdr:row>8</xdr:row>
      <xdr:rowOff>598714</xdr:rowOff>
    </xdr:from>
    <xdr:to>
      <xdr:col>6</xdr:col>
      <xdr:colOff>30239</xdr:colOff>
      <xdr:row>9</xdr:row>
      <xdr:rowOff>598713</xdr:rowOff>
    </xdr:to>
    <xdr:pic>
      <xdr:nvPicPr>
        <xdr:cNvPr id="63" name="Рисунок 62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0720" y="5473065"/>
          <a:ext cx="982980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1500991</xdr:colOff>
      <xdr:row>7</xdr:row>
      <xdr:rowOff>185057</xdr:rowOff>
    </xdr:from>
    <xdr:to>
      <xdr:col>5</xdr:col>
      <xdr:colOff>2479525</xdr:colOff>
      <xdr:row>8</xdr:row>
      <xdr:rowOff>185057</xdr:rowOff>
    </xdr:to>
    <xdr:pic>
      <xdr:nvPicPr>
        <xdr:cNvPr id="64" name="Рисунок 63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8320" y="4450080"/>
          <a:ext cx="978535" cy="6096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32</xdr:row>
      <xdr:rowOff>381000</xdr:rowOff>
    </xdr:from>
    <xdr:to>
      <xdr:col>5</xdr:col>
      <xdr:colOff>331398</xdr:colOff>
      <xdr:row>33</xdr:row>
      <xdr:rowOff>4260</xdr:rowOff>
    </xdr:to>
    <xdr:sp>
      <xdr:nvSpPr>
        <xdr:cNvPr id="65" name="Прямоугольник 85"/>
        <xdr:cNvSpPr/>
      </xdr:nvSpPr>
      <xdr:spPr>
        <a:xfrm>
          <a:off x="4760595" y="18979515"/>
          <a:ext cx="948055" cy="381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oneCellAnchor>
    <xdr:from>
      <xdr:col>5</xdr:col>
      <xdr:colOff>1653391</xdr:colOff>
      <xdr:row>10</xdr:row>
      <xdr:rowOff>598714</xdr:rowOff>
    </xdr:from>
    <xdr:ext cx="978534" cy="609599"/>
    <xdr:pic>
      <xdr:nvPicPr>
        <xdr:cNvPr id="68" name="Рисунок 67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0720" y="6692265"/>
          <a:ext cx="978535" cy="6096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123669</xdr:colOff>
      <xdr:row>8</xdr:row>
      <xdr:rowOff>72287</xdr:rowOff>
    </xdr:from>
    <xdr:to>
      <xdr:col>5</xdr:col>
      <xdr:colOff>1360715</xdr:colOff>
      <xdr:row>9</xdr:row>
      <xdr:rowOff>420767</xdr:rowOff>
    </xdr:to>
    <xdr:pic>
      <xdr:nvPicPr>
        <xdr:cNvPr id="65" name="Рисунок 40"/>
        <xdr:cNvPicPr/>
      </xdr:nvPicPr>
      <xdr:blipFill>
        <a:blip r:embed="rId1"/>
        <a:stretch>
          <a:fillRect/>
        </a:stretch>
      </xdr:blipFill>
      <xdr:spPr>
        <a:xfrm>
          <a:off x="4883785" y="5694045"/>
          <a:ext cx="1863725" cy="10439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95400</xdr:colOff>
      <xdr:row>38</xdr:row>
      <xdr:rowOff>130680</xdr:rowOff>
    </xdr:from>
    <xdr:to>
      <xdr:col>5</xdr:col>
      <xdr:colOff>509760</xdr:colOff>
      <xdr:row>38</xdr:row>
      <xdr:rowOff>469440</xdr:rowOff>
    </xdr:to>
    <xdr:pic>
      <xdr:nvPicPr>
        <xdr:cNvPr id="66" name="Рисунок 9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482590" y="24421465"/>
          <a:ext cx="414020" cy="3390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202320</xdr:colOff>
      <xdr:row>0</xdr:row>
      <xdr:rowOff>448200</xdr:rowOff>
    </xdr:from>
    <xdr:to>
      <xdr:col>0</xdr:col>
      <xdr:colOff>1949400</xdr:colOff>
      <xdr:row>0</xdr:row>
      <xdr:rowOff>1244520</xdr:rowOff>
    </xdr:to>
    <xdr:pic>
      <xdr:nvPicPr>
        <xdr:cNvPr id="67" name="Рисунок 2"/>
        <xdr:cNvPicPr/>
      </xdr:nvPicPr>
      <xdr:blipFill>
        <a:blip r:embed="rId3"/>
        <a:stretch>
          <a:fillRect/>
        </a:stretch>
      </xdr:blipFill>
      <xdr:spPr>
        <a:xfrm>
          <a:off x="201930" y="447675"/>
          <a:ext cx="1746885" cy="7962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851760</xdr:colOff>
      <xdr:row>18</xdr:row>
      <xdr:rowOff>271800</xdr:rowOff>
    </xdr:from>
    <xdr:to>
      <xdr:col>5</xdr:col>
      <xdr:colOff>2412000</xdr:colOff>
      <xdr:row>19</xdr:row>
      <xdr:rowOff>566640</xdr:rowOff>
    </xdr:to>
    <xdr:pic>
      <xdr:nvPicPr>
        <xdr:cNvPr id="68" name="Рисунок 27"/>
        <xdr:cNvPicPr/>
      </xdr:nvPicPr>
      <xdr:blipFill>
        <a:blip r:embed="rId4"/>
        <a:stretch>
          <a:fillRect/>
        </a:stretch>
      </xdr:blipFill>
      <xdr:spPr>
        <a:xfrm>
          <a:off x="6238875" y="12018645"/>
          <a:ext cx="1560195" cy="8756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833400</xdr:colOff>
      <xdr:row>37</xdr:row>
      <xdr:rowOff>156960</xdr:rowOff>
    </xdr:from>
    <xdr:to>
      <xdr:col>5</xdr:col>
      <xdr:colOff>2349720</xdr:colOff>
      <xdr:row>38</xdr:row>
      <xdr:rowOff>481680</xdr:rowOff>
    </xdr:to>
    <xdr:pic>
      <xdr:nvPicPr>
        <xdr:cNvPr id="69" name="Рисунок 29"/>
        <xdr:cNvPicPr/>
      </xdr:nvPicPr>
      <xdr:blipFill>
        <a:blip r:embed="rId5"/>
        <a:stretch>
          <a:fillRect/>
        </a:stretch>
      </xdr:blipFill>
      <xdr:spPr>
        <a:xfrm>
          <a:off x="6220460" y="23924260"/>
          <a:ext cx="1516380" cy="848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15120</xdr:colOff>
      <xdr:row>36</xdr:row>
      <xdr:rowOff>453960</xdr:rowOff>
    </xdr:from>
    <xdr:to>
      <xdr:col>5</xdr:col>
      <xdr:colOff>956160</xdr:colOff>
      <xdr:row>38</xdr:row>
      <xdr:rowOff>225360</xdr:rowOff>
    </xdr:to>
    <xdr:pic>
      <xdr:nvPicPr>
        <xdr:cNvPr id="70" name="Рисунок 41"/>
        <xdr:cNvPicPr/>
      </xdr:nvPicPr>
      <xdr:blipFill>
        <a:blip r:embed="rId6"/>
        <a:stretch>
          <a:fillRect/>
        </a:stretch>
      </xdr:blipFill>
      <xdr:spPr>
        <a:xfrm>
          <a:off x="4775200" y="23649305"/>
          <a:ext cx="1567815" cy="8667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20160</xdr:colOff>
      <xdr:row>18</xdr:row>
      <xdr:rowOff>0</xdr:rowOff>
    </xdr:from>
    <xdr:to>
      <xdr:col>5</xdr:col>
      <xdr:colOff>961200</xdr:colOff>
      <xdr:row>19</xdr:row>
      <xdr:rowOff>286920</xdr:rowOff>
    </xdr:to>
    <xdr:pic>
      <xdr:nvPicPr>
        <xdr:cNvPr id="71" name="Рисунок 42"/>
        <xdr:cNvPicPr/>
      </xdr:nvPicPr>
      <xdr:blipFill>
        <a:blip r:embed="rId6"/>
        <a:stretch>
          <a:fillRect/>
        </a:stretch>
      </xdr:blipFill>
      <xdr:spPr>
        <a:xfrm>
          <a:off x="4780280" y="11746865"/>
          <a:ext cx="1567815" cy="8674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874080</xdr:colOff>
      <xdr:row>16</xdr:row>
      <xdr:rowOff>175320</xdr:rowOff>
    </xdr:from>
    <xdr:to>
      <xdr:col>5</xdr:col>
      <xdr:colOff>2418480</xdr:colOff>
      <xdr:row>17</xdr:row>
      <xdr:rowOff>554040</xdr:rowOff>
    </xdr:to>
    <xdr:pic>
      <xdr:nvPicPr>
        <xdr:cNvPr id="72" name="Рисунок 28"/>
        <xdr:cNvPicPr/>
      </xdr:nvPicPr>
      <xdr:blipFill>
        <a:blip r:embed="rId4"/>
        <a:stretch>
          <a:fillRect/>
        </a:stretch>
      </xdr:blipFill>
      <xdr:spPr>
        <a:xfrm>
          <a:off x="6261100" y="10798175"/>
          <a:ext cx="1544320" cy="87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885240</xdr:colOff>
      <xdr:row>35</xdr:row>
      <xdr:rowOff>43560</xdr:rowOff>
    </xdr:from>
    <xdr:to>
      <xdr:col>5</xdr:col>
      <xdr:colOff>2461320</xdr:colOff>
      <xdr:row>36</xdr:row>
      <xdr:rowOff>392040</xdr:rowOff>
    </xdr:to>
    <xdr:pic>
      <xdr:nvPicPr>
        <xdr:cNvPr id="73" name="Рисунок 26"/>
        <xdr:cNvPicPr/>
      </xdr:nvPicPr>
      <xdr:blipFill>
        <a:blip r:embed="rId4"/>
        <a:stretch>
          <a:fillRect/>
        </a:stretch>
      </xdr:blipFill>
      <xdr:spPr>
        <a:xfrm>
          <a:off x="6272530" y="22696170"/>
          <a:ext cx="1576070" cy="8915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88560</xdr:colOff>
      <xdr:row>7</xdr:row>
      <xdr:rowOff>201600</xdr:rowOff>
    </xdr:from>
    <xdr:to>
      <xdr:col>5</xdr:col>
      <xdr:colOff>432360</xdr:colOff>
      <xdr:row>7</xdr:row>
      <xdr:rowOff>624960</xdr:rowOff>
    </xdr:to>
    <xdr:sp>
      <xdr:nvSpPr>
        <xdr:cNvPr id="74" name="Прямоугольник 67"/>
        <xdr:cNvSpPr/>
      </xdr:nvSpPr>
      <xdr:spPr>
        <a:xfrm>
          <a:off x="4848860" y="5175885"/>
          <a:ext cx="970280" cy="42354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5Н11/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5H1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32760</xdr:colOff>
      <xdr:row>9</xdr:row>
      <xdr:rowOff>318960</xdr:rowOff>
    </xdr:from>
    <xdr:to>
      <xdr:col>5</xdr:col>
      <xdr:colOff>454680</xdr:colOff>
      <xdr:row>9</xdr:row>
      <xdr:rowOff>600120</xdr:rowOff>
    </xdr:to>
    <xdr:sp>
      <xdr:nvSpPr>
        <xdr:cNvPr id="75" name="Прямоугольник 69"/>
        <xdr:cNvSpPr/>
      </xdr:nvSpPr>
      <xdr:spPr>
        <a:xfrm>
          <a:off x="4792980" y="6636385"/>
          <a:ext cx="1049020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5H14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26640</xdr:colOff>
      <xdr:row>28</xdr:row>
      <xdr:rowOff>389520</xdr:rowOff>
    </xdr:from>
    <xdr:to>
      <xdr:col>5</xdr:col>
      <xdr:colOff>448560</xdr:colOff>
      <xdr:row>28</xdr:row>
      <xdr:rowOff>670680</xdr:rowOff>
    </xdr:to>
    <xdr:sp>
      <xdr:nvSpPr>
        <xdr:cNvPr id="76" name="Прямоугольник 70"/>
        <xdr:cNvSpPr/>
      </xdr:nvSpPr>
      <xdr:spPr>
        <a:xfrm>
          <a:off x="4786630" y="18413095"/>
          <a:ext cx="1049020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5H14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32400</xdr:colOff>
      <xdr:row>13</xdr:row>
      <xdr:rowOff>268920</xdr:rowOff>
    </xdr:from>
    <xdr:to>
      <xdr:col>5</xdr:col>
      <xdr:colOff>454320</xdr:colOff>
      <xdr:row>13</xdr:row>
      <xdr:rowOff>550080</xdr:rowOff>
    </xdr:to>
    <xdr:sp>
      <xdr:nvSpPr>
        <xdr:cNvPr id="77" name="Прямоугольник 71"/>
        <xdr:cNvSpPr/>
      </xdr:nvSpPr>
      <xdr:spPr>
        <a:xfrm>
          <a:off x="4792980" y="9024620"/>
          <a:ext cx="1048385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24840</xdr:colOff>
      <xdr:row>32</xdr:row>
      <xdr:rowOff>282240</xdr:rowOff>
    </xdr:from>
    <xdr:to>
      <xdr:col>5</xdr:col>
      <xdr:colOff>446760</xdr:colOff>
      <xdr:row>32</xdr:row>
      <xdr:rowOff>571320</xdr:rowOff>
    </xdr:to>
    <xdr:sp>
      <xdr:nvSpPr>
        <xdr:cNvPr id="78" name="Прямоугольник 72"/>
        <xdr:cNvSpPr/>
      </xdr:nvSpPr>
      <xdr:spPr>
        <a:xfrm>
          <a:off x="4785360" y="20991830"/>
          <a:ext cx="1048385" cy="2889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28080</xdr:colOff>
      <xdr:row>17</xdr:row>
      <xdr:rowOff>315720</xdr:rowOff>
    </xdr:from>
    <xdr:to>
      <xdr:col>4</xdr:col>
      <xdr:colOff>587520</xdr:colOff>
      <xdr:row>17</xdr:row>
      <xdr:rowOff>596880</xdr:rowOff>
    </xdr:to>
    <xdr:sp>
      <xdr:nvSpPr>
        <xdr:cNvPr id="79" name="Прямоугольник 73"/>
        <xdr:cNvSpPr/>
      </xdr:nvSpPr>
      <xdr:spPr>
        <a:xfrm>
          <a:off x="4788535" y="11433810"/>
          <a:ext cx="559435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21600</xdr:colOff>
      <xdr:row>36</xdr:row>
      <xdr:rowOff>311760</xdr:rowOff>
    </xdr:from>
    <xdr:to>
      <xdr:col>4</xdr:col>
      <xdr:colOff>581040</xdr:colOff>
      <xdr:row>37</xdr:row>
      <xdr:rowOff>2520</xdr:rowOff>
    </xdr:to>
    <xdr:sp>
      <xdr:nvSpPr>
        <xdr:cNvPr id="80" name="Прямоугольник 74"/>
        <xdr:cNvSpPr/>
      </xdr:nvSpPr>
      <xdr:spPr>
        <a:xfrm>
          <a:off x="4782185" y="23507065"/>
          <a:ext cx="559435" cy="26225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25200</xdr:colOff>
      <xdr:row>19</xdr:row>
      <xdr:rowOff>305640</xdr:rowOff>
    </xdr:from>
    <xdr:to>
      <xdr:col>4</xdr:col>
      <xdr:colOff>584640</xdr:colOff>
      <xdr:row>19</xdr:row>
      <xdr:rowOff>586800</xdr:rowOff>
    </xdr:to>
    <xdr:sp>
      <xdr:nvSpPr>
        <xdr:cNvPr id="81" name="Прямоугольник 75"/>
        <xdr:cNvSpPr/>
      </xdr:nvSpPr>
      <xdr:spPr>
        <a:xfrm>
          <a:off x="4785360" y="12633325"/>
          <a:ext cx="559435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9720</xdr:colOff>
      <xdr:row>38</xdr:row>
      <xdr:rowOff>228240</xdr:rowOff>
    </xdr:from>
    <xdr:to>
      <xdr:col>4</xdr:col>
      <xdr:colOff>569160</xdr:colOff>
      <xdr:row>38</xdr:row>
      <xdr:rowOff>509400</xdr:rowOff>
    </xdr:to>
    <xdr:sp>
      <xdr:nvSpPr>
        <xdr:cNvPr id="82" name="Прямоугольник 76"/>
        <xdr:cNvSpPr/>
      </xdr:nvSpPr>
      <xdr:spPr>
        <a:xfrm>
          <a:off x="4770120" y="24519255"/>
          <a:ext cx="559435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33480</xdr:colOff>
      <xdr:row>17</xdr:row>
      <xdr:rowOff>254520</xdr:rowOff>
    </xdr:from>
    <xdr:to>
      <xdr:col>5</xdr:col>
      <xdr:colOff>447840</xdr:colOff>
      <xdr:row>17</xdr:row>
      <xdr:rowOff>593280</xdr:rowOff>
    </xdr:to>
    <xdr:pic>
      <xdr:nvPicPr>
        <xdr:cNvPr id="83" name="Рисунок 3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420360" y="11372215"/>
          <a:ext cx="414655" cy="3390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141120</xdr:colOff>
      <xdr:row>36</xdr:row>
      <xdr:rowOff>182880</xdr:rowOff>
    </xdr:from>
    <xdr:to>
      <xdr:col>5</xdr:col>
      <xdr:colOff>555480</xdr:colOff>
      <xdr:row>36</xdr:row>
      <xdr:rowOff>521640</xdr:rowOff>
    </xdr:to>
    <xdr:pic>
      <xdr:nvPicPr>
        <xdr:cNvPr id="84" name="Рисунок 90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528310" y="23378795"/>
          <a:ext cx="414020" cy="3384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91800</xdr:colOff>
      <xdr:row>19</xdr:row>
      <xdr:rowOff>245880</xdr:rowOff>
    </xdr:from>
    <xdr:to>
      <xdr:col>5</xdr:col>
      <xdr:colOff>506160</xdr:colOff>
      <xdr:row>19</xdr:row>
      <xdr:rowOff>584640</xdr:rowOff>
    </xdr:to>
    <xdr:pic>
      <xdr:nvPicPr>
        <xdr:cNvPr id="85" name="Рисунок 91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478780" y="12573635"/>
          <a:ext cx="414655" cy="3384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479520</xdr:colOff>
      <xdr:row>7</xdr:row>
      <xdr:rowOff>185040</xdr:rowOff>
    </xdr:from>
    <xdr:to>
      <xdr:col>5</xdr:col>
      <xdr:colOff>945720</xdr:colOff>
      <xdr:row>7</xdr:row>
      <xdr:rowOff>608040</xdr:rowOff>
    </xdr:to>
    <xdr:pic>
      <xdr:nvPicPr>
        <xdr:cNvPr id="86" name="Рисунок 102"/>
        <xdr:cNvPicPr/>
      </xdr:nvPicPr>
      <xdr:blipFill>
        <a:blip r:embed="rId7"/>
        <a:stretch>
          <a:fillRect/>
        </a:stretch>
      </xdr:blipFill>
      <xdr:spPr>
        <a:xfrm>
          <a:off x="5866765" y="5159375"/>
          <a:ext cx="466090" cy="4229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532440</xdr:colOff>
      <xdr:row>26</xdr:row>
      <xdr:rowOff>325800</xdr:rowOff>
    </xdr:from>
    <xdr:to>
      <xdr:col>5</xdr:col>
      <xdr:colOff>998640</xdr:colOff>
      <xdr:row>26</xdr:row>
      <xdr:rowOff>748800</xdr:rowOff>
    </xdr:to>
    <xdr:pic>
      <xdr:nvPicPr>
        <xdr:cNvPr id="87" name="Рисунок 103"/>
        <xdr:cNvPicPr/>
      </xdr:nvPicPr>
      <xdr:blipFill>
        <a:blip r:embed="rId7"/>
        <a:stretch>
          <a:fillRect/>
        </a:stretch>
      </xdr:blipFill>
      <xdr:spPr>
        <a:xfrm>
          <a:off x="5919470" y="16949420"/>
          <a:ext cx="466090" cy="4229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495360</xdr:colOff>
      <xdr:row>9</xdr:row>
      <xdr:rowOff>208080</xdr:rowOff>
    </xdr:from>
    <xdr:to>
      <xdr:col>5</xdr:col>
      <xdr:colOff>929880</xdr:colOff>
      <xdr:row>9</xdr:row>
      <xdr:rowOff>601920</xdr:rowOff>
    </xdr:to>
    <xdr:pic>
      <xdr:nvPicPr>
        <xdr:cNvPr id="88" name="Рисунок 104"/>
        <xdr:cNvPicPr/>
      </xdr:nvPicPr>
      <xdr:blipFill>
        <a:blip r:embed="rId7"/>
        <a:stretch>
          <a:fillRect/>
        </a:stretch>
      </xdr:blipFill>
      <xdr:spPr>
        <a:xfrm>
          <a:off x="5882640" y="6525260"/>
          <a:ext cx="434340" cy="3937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499680</xdr:colOff>
      <xdr:row>28</xdr:row>
      <xdr:rowOff>302760</xdr:rowOff>
    </xdr:from>
    <xdr:to>
      <xdr:col>5</xdr:col>
      <xdr:colOff>928080</xdr:colOff>
      <xdr:row>29</xdr:row>
      <xdr:rowOff>1771</xdr:rowOff>
    </xdr:to>
    <xdr:pic>
      <xdr:nvPicPr>
        <xdr:cNvPr id="89" name="Рисунок 105"/>
        <xdr:cNvPicPr/>
      </xdr:nvPicPr>
      <xdr:blipFill>
        <a:blip r:embed="rId7"/>
        <a:stretch>
          <a:fillRect/>
        </a:stretch>
      </xdr:blipFill>
      <xdr:spPr>
        <a:xfrm>
          <a:off x="5886450" y="18326100"/>
          <a:ext cx="428625" cy="3943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476280</xdr:colOff>
      <xdr:row>13</xdr:row>
      <xdr:rowOff>185040</xdr:rowOff>
    </xdr:from>
    <xdr:to>
      <xdr:col>5</xdr:col>
      <xdr:colOff>904680</xdr:colOff>
      <xdr:row>13</xdr:row>
      <xdr:rowOff>573480</xdr:rowOff>
    </xdr:to>
    <xdr:pic>
      <xdr:nvPicPr>
        <xdr:cNvPr id="90" name="Рисунок 106"/>
        <xdr:cNvPicPr/>
      </xdr:nvPicPr>
      <xdr:blipFill>
        <a:blip r:embed="rId7"/>
        <a:stretch>
          <a:fillRect/>
        </a:stretch>
      </xdr:blipFill>
      <xdr:spPr>
        <a:xfrm>
          <a:off x="5863590" y="8940800"/>
          <a:ext cx="427990" cy="388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541800</xdr:colOff>
      <xdr:row>32</xdr:row>
      <xdr:rowOff>159840</xdr:rowOff>
    </xdr:from>
    <xdr:to>
      <xdr:col>5</xdr:col>
      <xdr:colOff>970200</xdr:colOff>
      <xdr:row>32</xdr:row>
      <xdr:rowOff>548280</xdr:rowOff>
    </xdr:to>
    <xdr:pic>
      <xdr:nvPicPr>
        <xdr:cNvPr id="91" name="Рисунок 107"/>
        <xdr:cNvPicPr/>
      </xdr:nvPicPr>
      <xdr:blipFill>
        <a:blip r:embed="rId7"/>
        <a:stretch>
          <a:fillRect/>
        </a:stretch>
      </xdr:blipFill>
      <xdr:spPr>
        <a:xfrm>
          <a:off x="5928995" y="20869275"/>
          <a:ext cx="427990" cy="388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64440</xdr:colOff>
      <xdr:row>21</xdr:row>
      <xdr:rowOff>352080</xdr:rowOff>
    </xdr:from>
    <xdr:to>
      <xdr:col>5</xdr:col>
      <xdr:colOff>478800</xdr:colOff>
      <xdr:row>21</xdr:row>
      <xdr:rowOff>690840</xdr:rowOff>
    </xdr:to>
    <xdr:pic>
      <xdr:nvPicPr>
        <xdr:cNvPr id="92" name="Рисунок 93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451475" y="13803630"/>
          <a:ext cx="414655" cy="3384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840600</xdr:colOff>
      <xdr:row>20</xdr:row>
      <xdr:rowOff>222840</xdr:rowOff>
    </xdr:from>
    <xdr:to>
      <xdr:col>5</xdr:col>
      <xdr:colOff>2437920</xdr:colOff>
      <xdr:row>21</xdr:row>
      <xdr:rowOff>604800</xdr:rowOff>
    </xdr:to>
    <xdr:pic>
      <xdr:nvPicPr>
        <xdr:cNvPr id="93" name="Рисунок 94"/>
        <xdr:cNvPicPr/>
      </xdr:nvPicPr>
      <xdr:blipFill>
        <a:blip r:embed="rId5"/>
        <a:stretch>
          <a:fillRect/>
        </a:stretch>
      </xdr:blipFill>
      <xdr:spPr>
        <a:xfrm>
          <a:off x="6227445" y="13159740"/>
          <a:ext cx="1597660" cy="896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30240</xdr:colOff>
      <xdr:row>20</xdr:row>
      <xdr:rowOff>0</xdr:rowOff>
    </xdr:from>
    <xdr:to>
      <xdr:col>5</xdr:col>
      <xdr:colOff>976320</xdr:colOff>
      <xdr:row>21</xdr:row>
      <xdr:rowOff>355320</xdr:rowOff>
    </xdr:to>
    <xdr:pic>
      <xdr:nvPicPr>
        <xdr:cNvPr id="94" name="Рисунок 99"/>
        <xdr:cNvPicPr/>
      </xdr:nvPicPr>
      <xdr:blipFill>
        <a:blip r:embed="rId6"/>
        <a:stretch>
          <a:fillRect/>
        </a:stretch>
      </xdr:blipFill>
      <xdr:spPr>
        <a:xfrm>
          <a:off x="4790440" y="12937490"/>
          <a:ext cx="1572895" cy="86931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22680</xdr:colOff>
      <xdr:row>21</xdr:row>
      <xdr:rowOff>449640</xdr:rowOff>
    </xdr:from>
    <xdr:to>
      <xdr:col>4</xdr:col>
      <xdr:colOff>582120</xdr:colOff>
      <xdr:row>21</xdr:row>
      <xdr:rowOff>694440</xdr:rowOff>
    </xdr:to>
    <xdr:sp>
      <xdr:nvSpPr>
        <xdr:cNvPr id="95" name="Прямоугольник 100"/>
        <xdr:cNvSpPr/>
      </xdr:nvSpPr>
      <xdr:spPr>
        <a:xfrm>
          <a:off x="4782820" y="13901420"/>
          <a:ext cx="559435" cy="244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21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105480</xdr:colOff>
      <xdr:row>40</xdr:row>
      <xdr:rowOff>236160</xdr:rowOff>
    </xdr:from>
    <xdr:to>
      <xdr:col>5</xdr:col>
      <xdr:colOff>519840</xdr:colOff>
      <xdr:row>40</xdr:row>
      <xdr:rowOff>574920</xdr:rowOff>
    </xdr:to>
    <xdr:pic>
      <xdr:nvPicPr>
        <xdr:cNvPr id="96" name="Рисунок 11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492750" y="25555575"/>
          <a:ext cx="414020" cy="3390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882720</xdr:colOff>
      <xdr:row>39</xdr:row>
      <xdr:rowOff>277560</xdr:rowOff>
    </xdr:from>
    <xdr:to>
      <xdr:col>5</xdr:col>
      <xdr:colOff>2395440</xdr:colOff>
      <xdr:row>40</xdr:row>
      <xdr:rowOff>617760</xdr:rowOff>
    </xdr:to>
    <xdr:pic>
      <xdr:nvPicPr>
        <xdr:cNvPr id="97" name="Рисунок 113"/>
        <xdr:cNvPicPr/>
      </xdr:nvPicPr>
      <xdr:blipFill>
        <a:blip r:embed="rId5"/>
        <a:stretch>
          <a:fillRect/>
        </a:stretch>
      </xdr:blipFill>
      <xdr:spPr>
        <a:xfrm>
          <a:off x="6269990" y="25092660"/>
          <a:ext cx="1512570" cy="8445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38</xdr:row>
      <xdr:rowOff>501840</xdr:rowOff>
    </xdr:from>
    <xdr:to>
      <xdr:col>5</xdr:col>
      <xdr:colOff>976960</xdr:colOff>
      <xdr:row>40</xdr:row>
      <xdr:rowOff>339120</xdr:rowOff>
    </xdr:to>
    <xdr:pic>
      <xdr:nvPicPr>
        <xdr:cNvPr id="98" name="Рисунок 114"/>
        <xdr:cNvPicPr/>
      </xdr:nvPicPr>
      <xdr:blipFill>
        <a:blip r:embed="rId6"/>
        <a:stretch>
          <a:fillRect/>
        </a:stretch>
      </xdr:blipFill>
      <xdr:spPr>
        <a:xfrm>
          <a:off x="4760595" y="24792940"/>
          <a:ext cx="1603375" cy="8661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41400</xdr:colOff>
      <xdr:row>40</xdr:row>
      <xdr:rowOff>356040</xdr:rowOff>
    </xdr:from>
    <xdr:to>
      <xdr:col>4</xdr:col>
      <xdr:colOff>596520</xdr:colOff>
      <xdr:row>40</xdr:row>
      <xdr:rowOff>604800</xdr:rowOff>
    </xdr:to>
    <xdr:sp>
      <xdr:nvSpPr>
        <xdr:cNvPr id="99" name="Прямоугольник 115"/>
        <xdr:cNvSpPr/>
      </xdr:nvSpPr>
      <xdr:spPr>
        <a:xfrm>
          <a:off x="4801870" y="25675590"/>
          <a:ext cx="554990" cy="24892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21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0</xdr:colOff>
      <xdr:row>5</xdr:row>
      <xdr:rowOff>815040</xdr:rowOff>
    </xdr:from>
    <xdr:to>
      <xdr:col>5</xdr:col>
      <xdr:colOff>1263880</xdr:colOff>
      <xdr:row>7</xdr:row>
      <xdr:rowOff>328680</xdr:rowOff>
    </xdr:to>
    <xdr:pic>
      <xdr:nvPicPr>
        <xdr:cNvPr id="100" name="Рисунок 4"/>
        <xdr:cNvPicPr/>
      </xdr:nvPicPr>
      <xdr:blipFill>
        <a:blip r:embed="rId8"/>
        <a:stretch>
          <a:fillRect/>
        </a:stretch>
      </xdr:blipFill>
      <xdr:spPr>
        <a:xfrm>
          <a:off x="4760595" y="4274820"/>
          <a:ext cx="1890395" cy="10280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24</xdr:row>
      <xdr:rowOff>554400</xdr:rowOff>
    </xdr:from>
    <xdr:to>
      <xdr:col>5</xdr:col>
      <xdr:colOff>1263880</xdr:colOff>
      <xdr:row>26</xdr:row>
      <xdr:rowOff>377640</xdr:rowOff>
    </xdr:to>
    <xdr:pic>
      <xdr:nvPicPr>
        <xdr:cNvPr id="101" name="Рисунок 39"/>
        <xdr:cNvPicPr/>
      </xdr:nvPicPr>
      <xdr:blipFill>
        <a:blip r:embed="rId1"/>
        <a:stretch>
          <a:fillRect/>
        </a:stretch>
      </xdr:blipFill>
      <xdr:spPr>
        <a:xfrm>
          <a:off x="4760595" y="15958820"/>
          <a:ext cx="1890395" cy="10420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27</xdr:row>
      <xdr:rowOff>129240</xdr:rowOff>
    </xdr:from>
    <xdr:to>
      <xdr:col>5</xdr:col>
      <xdr:colOff>1263880</xdr:colOff>
      <xdr:row>28</xdr:row>
      <xdr:rowOff>540360</xdr:rowOff>
    </xdr:to>
    <xdr:pic>
      <xdr:nvPicPr>
        <xdr:cNvPr id="102" name="Рисунок 43"/>
        <xdr:cNvPicPr/>
      </xdr:nvPicPr>
      <xdr:blipFill>
        <a:blip r:embed="rId9"/>
        <a:stretch>
          <a:fillRect/>
        </a:stretch>
      </xdr:blipFill>
      <xdr:spPr>
        <a:xfrm>
          <a:off x="4760595" y="17524095"/>
          <a:ext cx="1890395" cy="10394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29</xdr:row>
      <xdr:rowOff>27360</xdr:rowOff>
    </xdr:from>
    <xdr:to>
      <xdr:col>5</xdr:col>
      <xdr:colOff>1263880</xdr:colOff>
      <xdr:row>30</xdr:row>
      <xdr:rowOff>398880</xdr:rowOff>
    </xdr:to>
    <xdr:pic>
      <xdr:nvPicPr>
        <xdr:cNvPr id="103" name="Рисунок 44"/>
        <xdr:cNvPicPr/>
      </xdr:nvPicPr>
      <xdr:blipFill>
        <a:blip r:embed="rId10"/>
        <a:stretch>
          <a:fillRect/>
        </a:stretch>
      </xdr:blipFill>
      <xdr:spPr>
        <a:xfrm>
          <a:off x="4760595" y="18746470"/>
          <a:ext cx="1890395" cy="10287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30</xdr:row>
      <xdr:rowOff>630720</xdr:rowOff>
    </xdr:from>
    <xdr:to>
      <xdr:col>5</xdr:col>
      <xdr:colOff>1263880</xdr:colOff>
      <xdr:row>32</xdr:row>
      <xdr:rowOff>338040</xdr:rowOff>
    </xdr:to>
    <xdr:pic>
      <xdr:nvPicPr>
        <xdr:cNvPr id="104" name="Рисунок 45"/>
        <xdr:cNvPicPr/>
      </xdr:nvPicPr>
      <xdr:blipFill>
        <a:blip r:embed="rId9"/>
        <a:stretch>
          <a:fillRect/>
        </a:stretch>
      </xdr:blipFill>
      <xdr:spPr>
        <a:xfrm>
          <a:off x="4760595" y="20006945"/>
          <a:ext cx="1890395" cy="10407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1031040</xdr:colOff>
      <xdr:row>6</xdr:row>
      <xdr:rowOff>392040</xdr:rowOff>
    </xdr:from>
    <xdr:to>
      <xdr:col>5</xdr:col>
      <xdr:colOff>2342520</xdr:colOff>
      <xdr:row>7</xdr:row>
      <xdr:rowOff>604800</xdr:rowOff>
    </xdr:to>
    <xdr:pic>
      <xdr:nvPicPr>
        <xdr:cNvPr id="107" name="Рисунок 48"/>
        <xdr:cNvPicPr/>
      </xdr:nvPicPr>
      <xdr:blipFill>
        <a:blip r:embed="rId11"/>
        <a:stretch>
          <a:fillRect/>
        </a:stretch>
      </xdr:blipFill>
      <xdr:spPr>
        <a:xfrm>
          <a:off x="6417945" y="4832985"/>
          <a:ext cx="1311910" cy="7461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1026360</xdr:colOff>
      <xdr:row>25</xdr:row>
      <xdr:rowOff>365400</xdr:rowOff>
    </xdr:from>
    <xdr:to>
      <xdr:col>5</xdr:col>
      <xdr:colOff>2408760</xdr:colOff>
      <xdr:row>26</xdr:row>
      <xdr:rowOff>573840</xdr:rowOff>
    </xdr:to>
    <xdr:pic>
      <xdr:nvPicPr>
        <xdr:cNvPr id="108" name="Рисунок 49"/>
        <xdr:cNvPicPr/>
      </xdr:nvPicPr>
      <xdr:blipFill>
        <a:blip r:embed="rId12"/>
        <a:stretch>
          <a:fillRect/>
        </a:stretch>
      </xdr:blipFill>
      <xdr:spPr>
        <a:xfrm>
          <a:off x="6413500" y="16407765"/>
          <a:ext cx="1382395" cy="7893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874080</xdr:colOff>
      <xdr:row>8</xdr:row>
      <xdr:rowOff>145800</xdr:rowOff>
    </xdr:from>
    <xdr:to>
      <xdr:col>5</xdr:col>
      <xdr:colOff>2352240</xdr:colOff>
      <xdr:row>9</xdr:row>
      <xdr:rowOff>515160</xdr:rowOff>
    </xdr:to>
    <xdr:pic>
      <xdr:nvPicPr>
        <xdr:cNvPr id="109" name="Рисунок 8"/>
        <xdr:cNvPicPr/>
      </xdr:nvPicPr>
      <xdr:blipFill>
        <a:blip r:embed="rId13"/>
        <a:stretch>
          <a:fillRect/>
        </a:stretch>
      </xdr:blipFill>
      <xdr:spPr>
        <a:xfrm>
          <a:off x="6261100" y="5767705"/>
          <a:ext cx="1478280" cy="10648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941400</xdr:colOff>
      <xdr:row>27</xdr:row>
      <xdr:rowOff>129240</xdr:rowOff>
    </xdr:from>
    <xdr:to>
      <xdr:col>5</xdr:col>
      <xdr:colOff>2438280</xdr:colOff>
      <xdr:row>28</xdr:row>
      <xdr:rowOff>579240</xdr:rowOff>
    </xdr:to>
    <xdr:pic>
      <xdr:nvPicPr>
        <xdr:cNvPr id="110" name="Рисунок 52"/>
        <xdr:cNvPicPr/>
      </xdr:nvPicPr>
      <xdr:blipFill>
        <a:blip r:embed="rId14"/>
        <a:stretch>
          <a:fillRect/>
        </a:stretch>
      </xdr:blipFill>
      <xdr:spPr>
        <a:xfrm>
          <a:off x="6328410" y="17524095"/>
          <a:ext cx="1496695" cy="10788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977040</xdr:colOff>
      <xdr:row>12</xdr:row>
      <xdr:rowOff>125640</xdr:rowOff>
    </xdr:from>
    <xdr:to>
      <xdr:col>5</xdr:col>
      <xdr:colOff>2332440</xdr:colOff>
      <xdr:row>13</xdr:row>
      <xdr:rowOff>552600</xdr:rowOff>
    </xdr:to>
    <xdr:pic>
      <xdr:nvPicPr>
        <xdr:cNvPr id="111" name="Рисунок 53"/>
        <xdr:cNvPicPr/>
      </xdr:nvPicPr>
      <xdr:blipFill>
        <a:blip r:embed="rId15"/>
        <a:stretch>
          <a:fillRect/>
        </a:stretch>
      </xdr:blipFill>
      <xdr:spPr>
        <a:xfrm>
          <a:off x="6363970" y="8328660"/>
          <a:ext cx="1355725" cy="9798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950400</xdr:colOff>
      <xdr:row>31</xdr:row>
      <xdr:rowOff>42480</xdr:rowOff>
    </xdr:from>
    <xdr:to>
      <xdr:col>5</xdr:col>
      <xdr:colOff>2420280</xdr:colOff>
      <xdr:row>32</xdr:row>
      <xdr:rowOff>495720</xdr:rowOff>
    </xdr:to>
    <xdr:pic>
      <xdr:nvPicPr>
        <xdr:cNvPr id="112" name="Рисунок 54"/>
        <xdr:cNvPicPr/>
      </xdr:nvPicPr>
      <xdr:blipFill>
        <a:blip r:embed="rId16"/>
        <a:stretch>
          <a:fillRect/>
        </a:stretch>
      </xdr:blipFill>
      <xdr:spPr>
        <a:xfrm>
          <a:off x="6337300" y="20142200"/>
          <a:ext cx="1470025" cy="10629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72000</xdr:colOff>
      <xdr:row>11</xdr:row>
      <xdr:rowOff>313200</xdr:rowOff>
    </xdr:from>
    <xdr:to>
      <xdr:col>5</xdr:col>
      <xdr:colOff>493920</xdr:colOff>
      <xdr:row>11</xdr:row>
      <xdr:rowOff>594360</xdr:rowOff>
    </xdr:to>
    <xdr:sp>
      <xdr:nvSpPr>
        <xdr:cNvPr id="113" name="Прямоугольник 55"/>
        <xdr:cNvSpPr/>
      </xdr:nvSpPr>
      <xdr:spPr>
        <a:xfrm>
          <a:off x="4832350" y="7887970"/>
          <a:ext cx="1048385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5H14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534600</xdr:colOff>
      <xdr:row>11</xdr:row>
      <xdr:rowOff>212760</xdr:rowOff>
    </xdr:from>
    <xdr:to>
      <xdr:col>5</xdr:col>
      <xdr:colOff>957240</xdr:colOff>
      <xdr:row>11</xdr:row>
      <xdr:rowOff>596160</xdr:rowOff>
    </xdr:to>
    <xdr:pic>
      <xdr:nvPicPr>
        <xdr:cNvPr id="114" name="Рисунок 56"/>
        <xdr:cNvPicPr/>
      </xdr:nvPicPr>
      <xdr:blipFill>
        <a:blip r:embed="rId7"/>
        <a:stretch>
          <a:fillRect/>
        </a:stretch>
      </xdr:blipFill>
      <xdr:spPr>
        <a:xfrm>
          <a:off x="5921375" y="7787640"/>
          <a:ext cx="422910" cy="3829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9</xdr:row>
      <xdr:rowOff>514440</xdr:rowOff>
    </xdr:from>
    <xdr:to>
      <xdr:col>5</xdr:col>
      <xdr:colOff>1263880</xdr:colOff>
      <xdr:row>11</xdr:row>
      <xdr:rowOff>302400</xdr:rowOff>
    </xdr:to>
    <xdr:pic>
      <xdr:nvPicPr>
        <xdr:cNvPr id="115" name="Рисунок 57"/>
        <xdr:cNvPicPr/>
      </xdr:nvPicPr>
      <xdr:blipFill>
        <a:blip r:embed="rId1"/>
        <a:stretch>
          <a:fillRect/>
        </a:stretch>
      </xdr:blipFill>
      <xdr:spPr>
        <a:xfrm>
          <a:off x="4760595" y="6831965"/>
          <a:ext cx="1890395" cy="10452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963720</xdr:colOff>
      <xdr:row>10</xdr:row>
      <xdr:rowOff>304560</xdr:rowOff>
    </xdr:from>
    <xdr:to>
      <xdr:col>5</xdr:col>
      <xdr:colOff>2246400</xdr:colOff>
      <xdr:row>11</xdr:row>
      <xdr:rowOff>600480</xdr:rowOff>
    </xdr:to>
    <xdr:pic>
      <xdr:nvPicPr>
        <xdr:cNvPr id="116" name="Рисунок 58"/>
        <xdr:cNvPicPr/>
      </xdr:nvPicPr>
      <xdr:blipFill>
        <a:blip r:embed="rId17"/>
        <a:stretch>
          <a:fillRect/>
        </a:stretch>
      </xdr:blipFill>
      <xdr:spPr>
        <a:xfrm>
          <a:off x="6350635" y="7250430"/>
          <a:ext cx="1282700" cy="9245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37080</xdr:colOff>
      <xdr:row>30</xdr:row>
      <xdr:rowOff>423360</xdr:rowOff>
    </xdr:from>
    <xdr:to>
      <xdr:col>5</xdr:col>
      <xdr:colOff>459000</xdr:colOff>
      <xdr:row>30</xdr:row>
      <xdr:rowOff>704520</xdr:rowOff>
    </xdr:to>
    <xdr:sp>
      <xdr:nvSpPr>
        <xdr:cNvPr id="117" name="Прямоугольник 59"/>
        <xdr:cNvSpPr/>
      </xdr:nvSpPr>
      <xdr:spPr>
        <a:xfrm>
          <a:off x="4797425" y="19799300"/>
          <a:ext cx="1048385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5H14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510480</xdr:colOff>
      <xdr:row>30</xdr:row>
      <xdr:rowOff>302760</xdr:rowOff>
    </xdr:from>
    <xdr:to>
      <xdr:col>5</xdr:col>
      <xdr:colOff>938880</xdr:colOff>
      <xdr:row>30</xdr:row>
      <xdr:rowOff>691200</xdr:rowOff>
    </xdr:to>
    <xdr:pic>
      <xdr:nvPicPr>
        <xdr:cNvPr id="118" name="Рисунок 60"/>
        <xdr:cNvPicPr/>
      </xdr:nvPicPr>
      <xdr:blipFill>
        <a:blip r:embed="rId7"/>
        <a:stretch>
          <a:fillRect/>
        </a:stretch>
      </xdr:blipFill>
      <xdr:spPr>
        <a:xfrm>
          <a:off x="5897245" y="19678650"/>
          <a:ext cx="428625" cy="388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969840</xdr:colOff>
      <xdr:row>29</xdr:row>
      <xdr:rowOff>342720</xdr:rowOff>
    </xdr:from>
    <xdr:to>
      <xdr:col>5</xdr:col>
      <xdr:colOff>2325240</xdr:colOff>
      <xdr:row>30</xdr:row>
      <xdr:rowOff>657360</xdr:rowOff>
    </xdr:to>
    <xdr:pic>
      <xdr:nvPicPr>
        <xdr:cNvPr id="119" name="Рисунок 61"/>
        <xdr:cNvPicPr/>
      </xdr:nvPicPr>
      <xdr:blipFill>
        <a:blip r:embed="rId15"/>
        <a:stretch>
          <a:fillRect/>
        </a:stretch>
      </xdr:blipFill>
      <xdr:spPr>
        <a:xfrm>
          <a:off x="6356985" y="19061430"/>
          <a:ext cx="1355090" cy="97218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24840</xdr:colOff>
      <xdr:row>34</xdr:row>
      <xdr:rowOff>259560</xdr:rowOff>
    </xdr:from>
    <xdr:to>
      <xdr:col>5</xdr:col>
      <xdr:colOff>446760</xdr:colOff>
      <xdr:row>34</xdr:row>
      <xdr:rowOff>559800</xdr:rowOff>
    </xdr:to>
    <xdr:sp>
      <xdr:nvSpPr>
        <xdr:cNvPr id="120" name="Прямоугольник 62"/>
        <xdr:cNvSpPr/>
      </xdr:nvSpPr>
      <xdr:spPr>
        <a:xfrm>
          <a:off x="4785360" y="22340570"/>
          <a:ext cx="1048385" cy="30035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530640</xdr:colOff>
      <xdr:row>34</xdr:row>
      <xdr:rowOff>171000</xdr:rowOff>
    </xdr:from>
    <xdr:to>
      <xdr:col>5</xdr:col>
      <xdr:colOff>959040</xdr:colOff>
      <xdr:row>34</xdr:row>
      <xdr:rowOff>559440</xdr:rowOff>
    </xdr:to>
    <xdr:pic>
      <xdr:nvPicPr>
        <xdr:cNvPr id="121" name="Рисунок 64"/>
        <xdr:cNvPicPr/>
      </xdr:nvPicPr>
      <xdr:blipFill>
        <a:blip r:embed="rId7"/>
        <a:stretch>
          <a:fillRect/>
        </a:stretch>
      </xdr:blipFill>
      <xdr:spPr>
        <a:xfrm>
          <a:off x="5917565" y="22252305"/>
          <a:ext cx="428625" cy="388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32</xdr:row>
      <xdr:rowOff>525240</xdr:rowOff>
    </xdr:from>
    <xdr:to>
      <xdr:col>5</xdr:col>
      <xdr:colOff>1164880</xdr:colOff>
      <xdr:row>34</xdr:row>
      <xdr:rowOff>194400</xdr:rowOff>
    </xdr:to>
    <xdr:pic>
      <xdr:nvPicPr>
        <xdr:cNvPr id="122" name="Рисунок 65"/>
        <xdr:cNvPicPr/>
      </xdr:nvPicPr>
      <xdr:blipFill>
        <a:blip r:embed="rId9"/>
        <a:stretch>
          <a:fillRect/>
        </a:stretch>
      </xdr:blipFill>
      <xdr:spPr>
        <a:xfrm>
          <a:off x="4760595" y="21235035"/>
          <a:ext cx="1791335" cy="10407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894240</xdr:colOff>
      <xdr:row>33</xdr:row>
      <xdr:rowOff>356400</xdr:rowOff>
    </xdr:from>
    <xdr:to>
      <xdr:col>5</xdr:col>
      <xdr:colOff>2364120</xdr:colOff>
      <xdr:row>35</xdr:row>
      <xdr:rowOff>61920</xdr:rowOff>
    </xdr:to>
    <xdr:pic>
      <xdr:nvPicPr>
        <xdr:cNvPr id="123" name="Рисунок 66"/>
        <xdr:cNvPicPr/>
      </xdr:nvPicPr>
      <xdr:blipFill>
        <a:blip r:embed="rId16"/>
        <a:stretch>
          <a:fillRect/>
        </a:stretch>
      </xdr:blipFill>
      <xdr:spPr>
        <a:xfrm>
          <a:off x="6281420" y="21656675"/>
          <a:ext cx="1470025" cy="105791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32400</xdr:colOff>
      <xdr:row>15</xdr:row>
      <xdr:rowOff>268920</xdr:rowOff>
    </xdr:from>
    <xdr:to>
      <xdr:col>5</xdr:col>
      <xdr:colOff>454320</xdr:colOff>
      <xdr:row>15</xdr:row>
      <xdr:rowOff>550080</xdr:rowOff>
    </xdr:to>
    <xdr:sp>
      <xdr:nvSpPr>
        <xdr:cNvPr id="124" name="Прямоугольник 77"/>
        <xdr:cNvSpPr/>
      </xdr:nvSpPr>
      <xdr:spPr>
        <a:xfrm>
          <a:off x="4792980" y="10310495"/>
          <a:ext cx="1048385" cy="2813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476280</xdr:colOff>
      <xdr:row>15</xdr:row>
      <xdr:rowOff>185040</xdr:rowOff>
    </xdr:from>
    <xdr:to>
      <xdr:col>5</xdr:col>
      <xdr:colOff>904680</xdr:colOff>
      <xdr:row>15</xdr:row>
      <xdr:rowOff>573480</xdr:rowOff>
    </xdr:to>
    <xdr:pic>
      <xdr:nvPicPr>
        <xdr:cNvPr id="125" name="Рисунок 78"/>
        <xdr:cNvPicPr/>
      </xdr:nvPicPr>
      <xdr:blipFill>
        <a:blip r:embed="rId7"/>
        <a:stretch>
          <a:fillRect/>
        </a:stretch>
      </xdr:blipFill>
      <xdr:spPr>
        <a:xfrm>
          <a:off x="5863590" y="10226675"/>
          <a:ext cx="427990" cy="388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1010880</xdr:colOff>
      <xdr:row>14</xdr:row>
      <xdr:rowOff>316080</xdr:rowOff>
    </xdr:from>
    <xdr:to>
      <xdr:col>5</xdr:col>
      <xdr:colOff>2366280</xdr:colOff>
      <xdr:row>16</xdr:row>
      <xdr:rowOff>6120</xdr:rowOff>
    </xdr:to>
    <xdr:pic>
      <xdr:nvPicPr>
        <xdr:cNvPr id="126" name="Рисунок 79"/>
        <xdr:cNvPicPr/>
      </xdr:nvPicPr>
      <xdr:blipFill>
        <a:blip r:embed="rId15"/>
        <a:stretch>
          <a:fillRect/>
        </a:stretch>
      </xdr:blipFill>
      <xdr:spPr>
        <a:xfrm>
          <a:off x="6397625" y="9652635"/>
          <a:ext cx="1355725" cy="9759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11</xdr:row>
      <xdr:rowOff>524160</xdr:rowOff>
    </xdr:from>
    <xdr:to>
      <xdr:col>5</xdr:col>
      <xdr:colOff>1263880</xdr:colOff>
      <xdr:row>13</xdr:row>
      <xdr:rowOff>390600</xdr:rowOff>
    </xdr:to>
    <xdr:pic>
      <xdr:nvPicPr>
        <xdr:cNvPr id="127" name="Рисунок 80"/>
        <xdr:cNvPicPr/>
      </xdr:nvPicPr>
      <xdr:blipFill>
        <a:blip r:embed="rId1"/>
        <a:stretch>
          <a:fillRect/>
        </a:stretch>
      </xdr:blipFill>
      <xdr:spPr>
        <a:xfrm>
          <a:off x="4760595" y="8098790"/>
          <a:ext cx="1890395" cy="10477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13</xdr:row>
      <xdr:rowOff>497160</xdr:rowOff>
    </xdr:from>
    <xdr:to>
      <xdr:col>5</xdr:col>
      <xdr:colOff>1263880</xdr:colOff>
      <xdr:row>15</xdr:row>
      <xdr:rowOff>251640</xdr:rowOff>
    </xdr:to>
    <xdr:pic>
      <xdr:nvPicPr>
        <xdr:cNvPr id="128" name="Рисунок 81"/>
        <xdr:cNvPicPr/>
      </xdr:nvPicPr>
      <xdr:blipFill>
        <a:blip r:embed="rId1"/>
        <a:stretch>
          <a:fillRect/>
        </a:stretch>
      </xdr:blipFill>
      <xdr:spPr>
        <a:xfrm>
          <a:off x="4760595" y="9252585"/>
          <a:ext cx="1890395" cy="1040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877320</xdr:colOff>
      <xdr:row>25</xdr:row>
      <xdr:rowOff>37800</xdr:rowOff>
    </xdr:from>
    <xdr:to>
      <xdr:col>5</xdr:col>
      <xdr:colOff>2496240</xdr:colOff>
      <xdr:row>25</xdr:row>
      <xdr:rowOff>318960</xdr:rowOff>
    </xdr:to>
    <xdr:sp>
      <xdr:nvSpPr>
        <xdr:cNvPr id="129" name="Прямоугольник 86"/>
        <xdr:cNvSpPr/>
      </xdr:nvSpPr>
      <xdr:spPr>
        <a:xfrm>
          <a:off x="6264275" y="16080105"/>
          <a:ext cx="1619250" cy="28130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Calibri" panose="020F0502020204030204"/>
            </a:rPr>
            <a:t>ультратонкий испаритель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75960</xdr:colOff>
      <xdr:row>26</xdr:row>
      <xdr:rowOff>325080</xdr:rowOff>
    </xdr:from>
    <xdr:to>
      <xdr:col>5</xdr:col>
      <xdr:colOff>411840</xdr:colOff>
      <xdr:row>26</xdr:row>
      <xdr:rowOff>748440</xdr:rowOff>
    </xdr:to>
    <xdr:sp>
      <xdr:nvSpPr>
        <xdr:cNvPr id="130" name="Прямоугольник 85"/>
        <xdr:cNvSpPr/>
      </xdr:nvSpPr>
      <xdr:spPr>
        <a:xfrm>
          <a:off x="4836160" y="16948150"/>
          <a:ext cx="962660" cy="42354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5Н11/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5H1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5</xdr:col>
      <xdr:colOff>806760</xdr:colOff>
      <xdr:row>29</xdr:row>
      <xdr:rowOff>88200</xdr:rowOff>
    </xdr:from>
    <xdr:to>
      <xdr:col>5</xdr:col>
      <xdr:colOff>2425680</xdr:colOff>
      <xdr:row>29</xdr:row>
      <xdr:rowOff>369360</xdr:rowOff>
    </xdr:to>
    <xdr:sp>
      <xdr:nvSpPr>
        <xdr:cNvPr id="132" name="Прямоугольник 6"/>
        <xdr:cNvSpPr/>
      </xdr:nvSpPr>
      <xdr:spPr>
        <a:xfrm>
          <a:off x="6193790" y="18806795"/>
          <a:ext cx="1618615" cy="28130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Calibri" panose="020F0502020204030204"/>
            </a:rPr>
            <a:t>ультратонкий испаритель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5</xdr:col>
      <xdr:colOff>864000</xdr:colOff>
      <xdr:row>33</xdr:row>
      <xdr:rowOff>82080</xdr:rowOff>
    </xdr:from>
    <xdr:to>
      <xdr:col>5</xdr:col>
      <xdr:colOff>2482920</xdr:colOff>
      <xdr:row>33</xdr:row>
      <xdr:rowOff>363240</xdr:rowOff>
    </xdr:to>
    <xdr:sp>
      <xdr:nvSpPr>
        <xdr:cNvPr id="133" name="Прямоугольник 7"/>
        <xdr:cNvSpPr/>
      </xdr:nvSpPr>
      <xdr:spPr>
        <a:xfrm>
          <a:off x="6250940" y="21382355"/>
          <a:ext cx="1619250" cy="28130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Calibri" panose="020F0502020204030204"/>
            </a:rPr>
            <a:t>ультратонкий испаритель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923400</xdr:colOff>
      <xdr:row>14</xdr:row>
      <xdr:rowOff>56520</xdr:rowOff>
    </xdr:from>
    <xdr:to>
      <xdr:col>6</xdr:col>
      <xdr:colOff>12960</xdr:colOff>
      <xdr:row>14</xdr:row>
      <xdr:rowOff>337680</xdr:rowOff>
    </xdr:to>
    <xdr:sp>
      <xdr:nvSpPr>
        <xdr:cNvPr id="135" name="Прямоугольник 10"/>
        <xdr:cNvSpPr/>
      </xdr:nvSpPr>
      <xdr:spPr>
        <a:xfrm>
          <a:off x="6310630" y="9393555"/>
          <a:ext cx="1695450" cy="2806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Calibri" panose="020F0502020204030204"/>
            </a:rPr>
            <a:t>ультратонкий испаритель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5</xdr:col>
      <xdr:colOff>885240</xdr:colOff>
      <xdr:row>10</xdr:row>
      <xdr:rowOff>50400</xdr:rowOff>
    </xdr:from>
    <xdr:to>
      <xdr:col>5</xdr:col>
      <xdr:colOff>2504160</xdr:colOff>
      <xdr:row>10</xdr:row>
      <xdr:rowOff>331560</xdr:rowOff>
    </xdr:to>
    <xdr:sp>
      <xdr:nvSpPr>
        <xdr:cNvPr id="136" name="Прямоугольник 11"/>
        <xdr:cNvSpPr/>
      </xdr:nvSpPr>
      <xdr:spPr>
        <a:xfrm>
          <a:off x="6272530" y="6996430"/>
          <a:ext cx="1618615" cy="28130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Calibri" panose="020F0502020204030204"/>
            </a:rPr>
            <a:t>ультратонкий испаритель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5</xdr:col>
      <xdr:colOff>889560</xdr:colOff>
      <xdr:row>6</xdr:row>
      <xdr:rowOff>54360</xdr:rowOff>
    </xdr:from>
    <xdr:to>
      <xdr:col>5</xdr:col>
      <xdr:colOff>2508480</xdr:colOff>
      <xdr:row>6</xdr:row>
      <xdr:rowOff>335520</xdr:rowOff>
    </xdr:to>
    <xdr:sp>
      <xdr:nvSpPr>
        <xdr:cNvPr id="137" name="Прямоугольник 12"/>
        <xdr:cNvSpPr/>
      </xdr:nvSpPr>
      <xdr:spPr>
        <a:xfrm>
          <a:off x="6276340" y="4495165"/>
          <a:ext cx="1619250" cy="28130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Calibri" panose="020F0502020204030204"/>
            </a:rPr>
            <a:t>ультратонкий испаритель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0</xdr:colOff>
      <xdr:row>51</xdr:row>
      <xdr:rowOff>652991</xdr:rowOff>
    </xdr:from>
    <xdr:to>
      <xdr:col>5</xdr:col>
      <xdr:colOff>1239760</xdr:colOff>
      <xdr:row>53</xdr:row>
      <xdr:rowOff>383535</xdr:rowOff>
    </xdr:to>
    <xdr:pic>
      <xdr:nvPicPr>
        <xdr:cNvPr id="138" name="Рисунок 114"/>
        <xdr:cNvPicPr/>
      </xdr:nvPicPr>
      <xdr:blipFill>
        <a:blip r:embed="rId6"/>
        <a:stretch>
          <a:fillRect/>
        </a:stretch>
      </xdr:blipFill>
      <xdr:spPr>
        <a:xfrm>
          <a:off x="4760595" y="33889950"/>
          <a:ext cx="1866265" cy="10826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476280</xdr:colOff>
      <xdr:row>53</xdr:row>
      <xdr:rowOff>42480</xdr:rowOff>
    </xdr:from>
    <xdr:to>
      <xdr:col>5</xdr:col>
      <xdr:colOff>1033560</xdr:colOff>
      <xdr:row>53</xdr:row>
      <xdr:rowOff>520920</xdr:rowOff>
    </xdr:to>
    <xdr:pic>
      <xdr:nvPicPr>
        <xdr:cNvPr id="139" name="Рисунок 9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863590" y="34631630"/>
          <a:ext cx="556895" cy="4787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44640</xdr:colOff>
      <xdr:row>53</xdr:row>
      <xdr:rowOff>269280</xdr:rowOff>
    </xdr:from>
    <xdr:to>
      <xdr:col>4</xdr:col>
      <xdr:colOff>603720</xdr:colOff>
      <xdr:row>53</xdr:row>
      <xdr:rowOff>550080</xdr:rowOff>
    </xdr:to>
    <xdr:sp>
      <xdr:nvSpPr>
        <xdr:cNvPr id="140" name="Прямоугольник 76"/>
        <xdr:cNvSpPr/>
      </xdr:nvSpPr>
      <xdr:spPr>
        <a:xfrm>
          <a:off x="4805045" y="34858960"/>
          <a:ext cx="558800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894669</xdr:colOff>
      <xdr:row>52</xdr:row>
      <xdr:rowOff>33480</xdr:rowOff>
    </xdr:from>
    <xdr:to>
      <xdr:col>6</xdr:col>
      <xdr:colOff>95109</xdr:colOff>
      <xdr:row>53</xdr:row>
      <xdr:rowOff>414000</xdr:rowOff>
    </xdr:to>
    <xdr:pic>
      <xdr:nvPicPr>
        <xdr:cNvPr id="141" name="Рисунок 113"/>
        <xdr:cNvPicPr/>
      </xdr:nvPicPr>
      <xdr:blipFill>
        <a:blip r:embed="rId5"/>
        <a:stretch>
          <a:fillRect/>
        </a:stretch>
      </xdr:blipFill>
      <xdr:spPr>
        <a:xfrm>
          <a:off x="6281420" y="34098865"/>
          <a:ext cx="1806575" cy="90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53</xdr:row>
      <xdr:rowOff>353520</xdr:rowOff>
    </xdr:from>
    <xdr:to>
      <xdr:col>5</xdr:col>
      <xdr:colOff>1239760</xdr:colOff>
      <xdr:row>55</xdr:row>
      <xdr:rowOff>342720</xdr:rowOff>
    </xdr:to>
    <xdr:pic>
      <xdr:nvPicPr>
        <xdr:cNvPr id="142" name="Рисунок 114"/>
        <xdr:cNvPicPr/>
      </xdr:nvPicPr>
      <xdr:blipFill>
        <a:blip r:embed="rId6"/>
        <a:stretch>
          <a:fillRect/>
        </a:stretch>
      </xdr:blipFill>
      <xdr:spPr>
        <a:xfrm>
          <a:off x="4760595" y="34942780"/>
          <a:ext cx="1866265" cy="10845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480600</xdr:colOff>
      <xdr:row>55</xdr:row>
      <xdr:rowOff>110160</xdr:rowOff>
    </xdr:from>
    <xdr:to>
      <xdr:col>5</xdr:col>
      <xdr:colOff>1037880</xdr:colOff>
      <xdr:row>55</xdr:row>
      <xdr:rowOff>588600</xdr:rowOff>
    </xdr:to>
    <xdr:pic>
      <xdr:nvPicPr>
        <xdr:cNvPr id="143" name="Рисунок 9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867400" y="35794950"/>
          <a:ext cx="557530" cy="47815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48960</xdr:colOff>
      <xdr:row>55</xdr:row>
      <xdr:rowOff>336960</xdr:rowOff>
    </xdr:from>
    <xdr:to>
      <xdr:col>4</xdr:col>
      <xdr:colOff>608040</xdr:colOff>
      <xdr:row>55</xdr:row>
      <xdr:rowOff>617760</xdr:rowOff>
    </xdr:to>
    <xdr:sp>
      <xdr:nvSpPr>
        <xdr:cNvPr id="144" name="Прямоугольник 76"/>
        <xdr:cNvSpPr/>
      </xdr:nvSpPr>
      <xdr:spPr>
        <a:xfrm>
          <a:off x="4809490" y="36021645"/>
          <a:ext cx="558800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844560</xdr:colOff>
      <xdr:row>54</xdr:row>
      <xdr:rowOff>101160</xdr:rowOff>
    </xdr:from>
    <xdr:to>
      <xdr:col>6</xdr:col>
      <xdr:colOff>45000</xdr:colOff>
      <xdr:row>55</xdr:row>
      <xdr:rowOff>481680</xdr:rowOff>
    </xdr:to>
    <xdr:pic>
      <xdr:nvPicPr>
        <xdr:cNvPr id="145" name="Рисунок 113"/>
        <xdr:cNvPicPr/>
      </xdr:nvPicPr>
      <xdr:blipFill>
        <a:blip r:embed="rId5"/>
        <a:stretch>
          <a:fillRect/>
        </a:stretch>
      </xdr:blipFill>
      <xdr:spPr>
        <a:xfrm>
          <a:off x="6231890" y="35262185"/>
          <a:ext cx="1805940" cy="90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55</xdr:row>
      <xdr:rowOff>402120</xdr:rowOff>
    </xdr:from>
    <xdr:to>
      <xdr:col>5</xdr:col>
      <xdr:colOff>1239760</xdr:colOff>
      <xdr:row>57</xdr:row>
      <xdr:rowOff>296280</xdr:rowOff>
    </xdr:to>
    <xdr:pic>
      <xdr:nvPicPr>
        <xdr:cNvPr id="146" name="Рисунок 114"/>
        <xdr:cNvPicPr/>
      </xdr:nvPicPr>
      <xdr:blipFill>
        <a:blip r:embed="rId6"/>
        <a:stretch>
          <a:fillRect/>
        </a:stretch>
      </xdr:blipFill>
      <xdr:spPr>
        <a:xfrm>
          <a:off x="4760595" y="36087050"/>
          <a:ext cx="1866265" cy="10845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497520</xdr:colOff>
      <xdr:row>57</xdr:row>
      <xdr:rowOff>63360</xdr:rowOff>
    </xdr:from>
    <xdr:to>
      <xdr:col>5</xdr:col>
      <xdr:colOff>1054800</xdr:colOff>
      <xdr:row>57</xdr:row>
      <xdr:rowOff>541800</xdr:rowOff>
    </xdr:to>
    <xdr:pic>
      <xdr:nvPicPr>
        <xdr:cNvPr id="147" name="Рисунок 9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884545" y="36938585"/>
          <a:ext cx="557530" cy="4787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65880</xdr:colOff>
      <xdr:row>57</xdr:row>
      <xdr:rowOff>290520</xdr:rowOff>
    </xdr:from>
    <xdr:to>
      <xdr:col>5</xdr:col>
      <xdr:colOff>222120</xdr:colOff>
      <xdr:row>57</xdr:row>
      <xdr:rowOff>571320</xdr:rowOff>
    </xdr:to>
    <xdr:sp>
      <xdr:nvSpPr>
        <xdr:cNvPr id="148" name="Прямоугольник 76"/>
        <xdr:cNvSpPr/>
      </xdr:nvSpPr>
      <xdr:spPr>
        <a:xfrm>
          <a:off x="4826000" y="37165915"/>
          <a:ext cx="782955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/21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861480</xdr:colOff>
      <xdr:row>56</xdr:row>
      <xdr:rowOff>54720</xdr:rowOff>
    </xdr:from>
    <xdr:to>
      <xdr:col>6</xdr:col>
      <xdr:colOff>61920</xdr:colOff>
      <xdr:row>57</xdr:row>
      <xdr:rowOff>435240</xdr:rowOff>
    </xdr:to>
    <xdr:pic>
      <xdr:nvPicPr>
        <xdr:cNvPr id="149" name="Рисунок 113"/>
        <xdr:cNvPicPr/>
      </xdr:nvPicPr>
      <xdr:blipFill>
        <a:blip r:embed="rId5"/>
        <a:stretch>
          <a:fillRect/>
        </a:stretch>
      </xdr:blipFill>
      <xdr:spPr>
        <a:xfrm>
          <a:off x="6248400" y="36406455"/>
          <a:ext cx="1806575" cy="90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57</xdr:row>
      <xdr:rowOff>360000</xdr:rowOff>
    </xdr:from>
    <xdr:to>
      <xdr:col>5</xdr:col>
      <xdr:colOff>1239760</xdr:colOff>
      <xdr:row>59</xdr:row>
      <xdr:rowOff>349200</xdr:rowOff>
    </xdr:to>
    <xdr:pic>
      <xdr:nvPicPr>
        <xdr:cNvPr id="150" name="Рисунок 114"/>
        <xdr:cNvPicPr/>
      </xdr:nvPicPr>
      <xdr:blipFill>
        <a:blip r:embed="rId6"/>
        <a:stretch>
          <a:fillRect/>
        </a:stretch>
      </xdr:blipFill>
      <xdr:spPr>
        <a:xfrm>
          <a:off x="4760595" y="37235130"/>
          <a:ext cx="1866265" cy="10845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476280</xdr:colOff>
      <xdr:row>59</xdr:row>
      <xdr:rowOff>116280</xdr:rowOff>
    </xdr:from>
    <xdr:to>
      <xdr:col>5</xdr:col>
      <xdr:colOff>1033560</xdr:colOff>
      <xdr:row>59</xdr:row>
      <xdr:rowOff>594720</xdr:rowOff>
    </xdr:to>
    <xdr:pic>
      <xdr:nvPicPr>
        <xdr:cNvPr id="151" name="Рисунок 9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863590" y="38087300"/>
          <a:ext cx="556895" cy="47815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44640</xdr:colOff>
      <xdr:row>59</xdr:row>
      <xdr:rowOff>311400</xdr:rowOff>
    </xdr:from>
    <xdr:to>
      <xdr:col>5</xdr:col>
      <xdr:colOff>264240</xdr:colOff>
      <xdr:row>59</xdr:row>
      <xdr:rowOff>592200</xdr:rowOff>
    </xdr:to>
    <xdr:sp>
      <xdr:nvSpPr>
        <xdr:cNvPr id="152" name="Прямоугольник 76"/>
        <xdr:cNvSpPr/>
      </xdr:nvSpPr>
      <xdr:spPr>
        <a:xfrm>
          <a:off x="4805045" y="38282245"/>
          <a:ext cx="846455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16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-21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840240</xdr:colOff>
      <xdr:row>58</xdr:row>
      <xdr:rowOff>75600</xdr:rowOff>
    </xdr:from>
    <xdr:to>
      <xdr:col>6</xdr:col>
      <xdr:colOff>40680</xdr:colOff>
      <xdr:row>59</xdr:row>
      <xdr:rowOff>487800</xdr:rowOff>
    </xdr:to>
    <xdr:pic>
      <xdr:nvPicPr>
        <xdr:cNvPr id="153" name="Рисунок 113"/>
        <xdr:cNvPicPr/>
      </xdr:nvPicPr>
      <xdr:blipFill>
        <a:blip r:embed="rId5"/>
        <a:stretch>
          <a:fillRect/>
        </a:stretch>
      </xdr:blipFill>
      <xdr:spPr>
        <a:xfrm>
          <a:off x="6227445" y="37551360"/>
          <a:ext cx="1806575" cy="9074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59</xdr:row>
      <xdr:rowOff>391680</xdr:rowOff>
    </xdr:from>
    <xdr:to>
      <xdr:col>5</xdr:col>
      <xdr:colOff>1239760</xdr:colOff>
      <xdr:row>61</xdr:row>
      <xdr:rowOff>380880</xdr:rowOff>
    </xdr:to>
    <xdr:pic>
      <xdr:nvPicPr>
        <xdr:cNvPr id="154" name="Рисунок 114"/>
        <xdr:cNvPicPr/>
      </xdr:nvPicPr>
      <xdr:blipFill>
        <a:blip r:embed="rId6"/>
        <a:stretch>
          <a:fillRect/>
        </a:stretch>
      </xdr:blipFill>
      <xdr:spPr>
        <a:xfrm>
          <a:off x="4760595" y="38362255"/>
          <a:ext cx="1866265" cy="10845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264600</xdr:colOff>
      <xdr:row>61</xdr:row>
      <xdr:rowOff>201240</xdr:rowOff>
    </xdr:from>
    <xdr:to>
      <xdr:col>5</xdr:col>
      <xdr:colOff>821880</xdr:colOff>
      <xdr:row>61</xdr:row>
      <xdr:rowOff>679680</xdr:rowOff>
    </xdr:to>
    <xdr:pic>
      <xdr:nvPicPr>
        <xdr:cNvPr id="155" name="Рисунок 9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651500" y="39267130"/>
          <a:ext cx="557530" cy="4787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65880</xdr:colOff>
      <xdr:row>61</xdr:row>
      <xdr:rowOff>311400</xdr:rowOff>
    </xdr:from>
    <xdr:to>
      <xdr:col>5</xdr:col>
      <xdr:colOff>11160</xdr:colOff>
      <xdr:row>61</xdr:row>
      <xdr:rowOff>613440</xdr:rowOff>
    </xdr:to>
    <xdr:sp>
      <xdr:nvSpPr>
        <xdr:cNvPr id="156" name="Прямоугольник 76"/>
        <xdr:cNvSpPr/>
      </xdr:nvSpPr>
      <xdr:spPr>
        <a:xfrm>
          <a:off x="4826000" y="39377620"/>
          <a:ext cx="572135" cy="30226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21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861480</xdr:colOff>
      <xdr:row>60</xdr:row>
      <xdr:rowOff>33480</xdr:rowOff>
    </xdr:from>
    <xdr:to>
      <xdr:col>6</xdr:col>
      <xdr:colOff>61920</xdr:colOff>
      <xdr:row>61</xdr:row>
      <xdr:rowOff>456480</xdr:rowOff>
    </xdr:to>
    <xdr:pic>
      <xdr:nvPicPr>
        <xdr:cNvPr id="157" name="Рисунок 113"/>
        <xdr:cNvPicPr/>
      </xdr:nvPicPr>
      <xdr:blipFill>
        <a:blip r:embed="rId5"/>
        <a:stretch>
          <a:fillRect/>
        </a:stretch>
      </xdr:blipFill>
      <xdr:spPr>
        <a:xfrm>
          <a:off x="6248400" y="38613715"/>
          <a:ext cx="1806575" cy="9086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61</xdr:row>
      <xdr:rowOff>518760</xdr:rowOff>
    </xdr:from>
    <xdr:to>
      <xdr:col>5</xdr:col>
      <xdr:colOff>1239760</xdr:colOff>
      <xdr:row>63</xdr:row>
      <xdr:rowOff>275040</xdr:rowOff>
    </xdr:to>
    <xdr:pic>
      <xdr:nvPicPr>
        <xdr:cNvPr id="158" name="Рисунок 114"/>
        <xdr:cNvPicPr/>
      </xdr:nvPicPr>
      <xdr:blipFill>
        <a:blip r:embed="rId6"/>
        <a:stretch>
          <a:fillRect/>
        </a:stretch>
      </xdr:blipFill>
      <xdr:spPr>
        <a:xfrm>
          <a:off x="4760595" y="39584630"/>
          <a:ext cx="1866265" cy="10902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476280</xdr:colOff>
      <xdr:row>63</xdr:row>
      <xdr:rowOff>42480</xdr:rowOff>
    </xdr:from>
    <xdr:to>
      <xdr:col>5</xdr:col>
      <xdr:colOff>1033560</xdr:colOff>
      <xdr:row>63</xdr:row>
      <xdr:rowOff>520920</xdr:rowOff>
    </xdr:to>
    <xdr:pic>
      <xdr:nvPicPr>
        <xdr:cNvPr id="159" name="Рисунок 92"/>
        <xdr:cNvPicPr/>
      </xdr:nvPicPr>
      <xdr:blipFill>
        <a:blip r:embed="rId2"/>
        <a:srcRect l="11959" t="10303" r="13898" b="8225"/>
        <a:stretch>
          <a:fillRect/>
        </a:stretch>
      </xdr:blipFill>
      <xdr:spPr>
        <a:xfrm>
          <a:off x="5863590" y="40441880"/>
          <a:ext cx="556895" cy="4787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44640</xdr:colOff>
      <xdr:row>63</xdr:row>
      <xdr:rowOff>269280</xdr:rowOff>
    </xdr:from>
    <xdr:to>
      <xdr:col>4</xdr:col>
      <xdr:colOff>603720</xdr:colOff>
      <xdr:row>63</xdr:row>
      <xdr:rowOff>550080</xdr:rowOff>
    </xdr:to>
    <xdr:sp>
      <xdr:nvSpPr>
        <xdr:cNvPr id="160" name="Прямоугольник 76"/>
        <xdr:cNvSpPr/>
      </xdr:nvSpPr>
      <xdr:spPr>
        <a:xfrm>
          <a:off x="4805045" y="40669210"/>
          <a:ext cx="558800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21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 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840240</xdr:colOff>
      <xdr:row>62</xdr:row>
      <xdr:rowOff>128520</xdr:rowOff>
    </xdr:from>
    <xdr:to>
      <xdr:col>6</xdr:col>
      <xdr:colOff>40680</xdr:colOff>
      <xdr:row>63</xdr:row>
      <xdr:rowOff>413640</xdr:rowOff>
    </xdr:to>
    <xdr:pic>
      <xdr:nvPicPr>
        <xdr:cNvPr id="161" name="Рисунок 113"/>
        <xdr:cNvPicPr/>
      </xdr:nvPicPr>
      <xdr:blipFill>
        <a:blip r:embed="rId5"/>
        <a:stretch>
          <a:fillRect/>
        </a:stretch>
      </xdr:blipFill>
      <xdr:spPr>
        <a:xfrm>
          <a:off x="6227445" y="39899590"/>
          <a:ext cx="1806575" cy="9137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5326</xdr:colOff>
      <xdr:row>47</xdr:row>
      <xdr:rowOff>462643</xdr:rowOff>
    </xdr:from>
    <xdr:to>
      <xdr:col>5</xdr:col>
      <xdr:colOff>1217650</xdr:colOff>
      <xdr:row>49</xdr:row>
      <xdr:rowOff>164974</xdr:rowOff>
    </xdr:to>
    <xdr:pic>
      <xdr:nvPicPr>
        <xdr:cNvPr id="2" name="Рисунок 114"/>
        <xdr:cNvPicPr/>
      </xdr:nvPicPr>
      <xdr:blipFill>
        <a:blip r:embed="rId6"/>
        <a:stretch>
          <a:fillRect/>
        </a:stretch>
      </xdr:blipFill>
      <xdr:spPr>
        <a:xfrm>
          <a:off x="4765675" y="31013400"/>
          <a:ext cx="1838960" cy="10928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987087</xdr:colOff>
      <xdr:row>48</xdr:row>
      <xdr:rowOff>123942</xdr:rowOff>
    </xdr:from>
    <xdr:to>
      <xdr:col>5</xdr:col>
      <xdr:colOff>2456967</xdr:colOff>
      <xdr:row>49</xdr:row>
      <xdr:rowOff>373074</xdr:rowOff>
    </xdr:to>
    <xdr:pic>
      <xdr:nvPicPr>
        <xdr:cNvPr id="5" name="Рисунок 54"/>
        <xdr:cNvPicPr/>
      </xdr:nvPicPr>
      <xdr:blipFill>
        <a:blip r:embed="rId16"/>
        <a:stretch>
          <a:fillRect/>
        </a:stretch>
      </xdr:blipFill>
      <xdr:spPr>
        <a:xfrm>
          <a:off x="6374130" y="31246445"/>
          <a:ext cx="1470025" cy="10680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103297</xdr:colOff>
      <xdr:row>49</xdr:row>
      <xdr:rowOff>478971</xdr:rowOff>
    </xdr:from>
    <xdr:to>
      <xdr:col>5</xdr:col>
      <xdr:colOff>1315621</xdr:colOff>
      <xdr:row>51</xdr:row>
      <xdr:rowOff>276553</xdr:rowOff>
    </xdr:to>
    <xdr:pic>
      <xdr:nvPicPr>
        <xdr:cNvPr id="6" name="Рисунок 114"/>
        <xdr:cNvPicPr/>
      </xdr:nvPicPr>
      <xdr:blipFill>
        <a:blip r:embed="rId6"/>
        <a:stretch>
          <a:fillRect/>
        </a:stretch>
      </xdr:blipFill>
      <xdr:spPr>
        <a:xfrm>
          <a:off x="4863465" y="32420560"/>
          <a:ext cx="1838960" cy="10928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1071451</xdr:colOff>
      <xdr:row>50</xdr:row>
      <xdr:rowOff>4199</xdr:rowOff>
    </xdr:from>
    <xdr:to>
      <xdr:col>6</xdr:col>
      <xdr:colOff>10403</xdr:colOff>
      <xdr:row>51</xdr:row>
      <xdr:rowOff>403010</xdr:rowOff>
    </xdr:to>
    <xdr:pic>
      <xdr:nvPicPr>
        <xdr:cNvPr id="9" name="Рисунок 54"/>
        <xdr:cNvPicPr/>
      </xdr:nvPicPr>
      <xdr:blipFill>
        <a:blip r:embed="rId16"/>
        <a:stretch>
          <a:fillRect/>
        </a:stretch>
      </xdr:blipFill>
      <xdr:spPr>
        <a:xfrm>
          <a:off x="6458585" y="32574230"/>
          <a:ext cx="1544955" cy="10655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32540</xdr:colOff>
      <xdr:row>45</xdr:row>
      <xdr:rowOff>545977</xdr:rowOff>
    </xdr:from>
    <xdr:to>
      <xdr:col>5</xdr:col>
      <xdr:colOff>1244864</xdr:colOff>
      <xdr:row>47</xdr:row>
      <xdr:rowOff>193880</xdr:rowOff>
    </xdr:to>
    <xdr:pic>
      <xdr:nvPicPr>
        <xdr:cNvPr id="10" name="Рисунок 114"/>
        <xdr:cNvPicPr/>
      </xdr:nvPicPr>
      <xdr:blipFill>
        <a:blip r:embed="rId6"/>
        <a:stretch>
          <a:fillRect/>
        </a:stretch>
      </xdr:blipFill>
      <xdr:spPr>
        <a:xfrm>
          <a:off x="4792980" y="29658310"/>
          <a:ext cx="1838960" cy="10864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987087</xdr:colOff>
      <xdr:row>46</xdr:row>
      <xdr:rowOff>30382</xdr:rowOff>
    </xdr:from>
    <xdr:to>
      <xdr:col>5</xdr:col>
      <xdr:colOff>2456967</xdr:colOff>
      <xdr:row>47</xdr:row>
      <xdr:rowOff>429193</xdr:rowOff>
    </xdr:to>
    <xdr:pic>
      <xdr:nvPicPr>
        <xdr:cNvPr id="13" name="Рисунок 54"/>
        <xdr:cNvPicPr/>
      </xdr:nvPicPr>
      <xdr:blipFill>
        <a:blip r:embed="rId16"/>
        <a:stretch>
          <a:fillRect/>
        </a:stretch>
      </xdr:blipFill>
      <xdr:spPr>
        <a:xfrm>
          <a:off x="6374130" y="29914215"/>
          <a:ext cx="1470025" cy="10655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43</xdr:row>
      <xdr:rowOff>1256268</xdr:rowOff>
    </xdr:from>
    <xdr:to>
      <xdr:col>5</xdr:col>
      <xdr:colOff>1236998</xdr:colOff>
      <xdr:row>45</xdr:row>
      <xdr:rowOff>237421</xdr:rowOff>
    </xdr:to>
    <xdr:pic>
      <xdr:nvPicPr>
        <xdr:cNvPr id="14" name="Рисунок 114"/>
        <xdr:cNvPicPr/>
      </xdr:nvPicPr>
      <xdr:blipFill>
        <a:blip r:embed="rId6"/>
        <a:stretch>
          <a:fillRect/>
        </a:stretch>
      </xdr:blipFill>
      <xdr:spPr>
        <a:xfrm>
          <a:off x="4760595" y="28331795"/>
          <a:ext cx="1863725" cy="101790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138794</xdr:colOff>
      <xdr:row>45</xdr:row>
      <xdr:rowOff>287021</xdr:rowOff>
    </xdr:from>
    <xdr:to>
      <xdr:col>5</xdr:col>
      <xdr:colOff>734785</xdr:colOff>
      <xdr:row>45</xdr:row>
      <xdr:rowOff>625928</xdr:rowOff>
    </xdr:to>
    <xdr:sp>
      <xdr:nvSpPr>
        <xdr:cNvPr id="16" name="Прямоугольник 76"/>
        <xdr:cNvSpPr/>
      </xdr:nvSpPr>
      <xdr:spPr>
        <a:xfrm>
          <a:off x="4899025" y="29399865"/>
          <a:ext cx="1223010" cy="33845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r>
            <a:rPr lang="en-US" sz="1100" b="0">
              <a:effectLst/>
              <a:latin typeface="+mn-lt"/>
              <a:ea typeface="+mn-ea"/>
              <a:cs typeface="+mn-cs"/>
            </a:rPr>
            <a:t>TerraFrigo 5H14</a:t>
          </a:r>
          <a:endParaRPr lang="ru-RU" sz="1000">
            <a:effectLst/>
          </a:endParaRPr>
        </a:p>
      </xdr:txBody>
    </xdr:sp>
    <xdr:clientData/>
  </xdr:twoCellAnchor>
  <xdr:twoCellAnchor editAs="oneCell">
    <xdr:from>
      <xdr:col>5</xdr:col>
      <xdr:colOff>1044237</xdr:colOff>
      <xdr:row>44</xdr:row>
      <xdr:rowOff>128354</xdr:rowOff>
    </xdr:from>
    <xdr:to>
      <xdr:col>5</xdr:col>
      <xdr:colOff>2514117</xdr:colOff>
      <xdr:row>45</xdr:row>
      <xdr:rowOff>418308</xdr:rowOff>
    </xdr:to>
    <xdr:pic>
      <xdr:nvPicPr>
        <xdr:cNvPr id="17" name="Рисунок 54"/>
        <xdr:cNvPicPr/>
      </xdr:nvPicPr>
      <xdr:blipFill>
        <a:blip r:embed="rId16"/>
        <a:stretch>
          <a:fillRect/>
        </a:stretch>
      </xdr:blipFill>
      <xdr:spPr>
        <a:xfrm>
          <a:off x="6431280" y="28460065"/>
          <a:ext cx="1470025" cy="107061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13607</xdr:colOff>
      <xdr:row>47</xdr:row>
      <xdr:rowOff>204107</xdr:rowOff>
    </xdr:from>
    <xdr:to>
      <xdr:col>5</xdr:col>
      <xdr:colOff>609598</xdr:colOff>
      <xdr:row>47</xdr:row>
      <xdr:rowOff>543014</xdr:rowOff>
    </xdr:to>
    <xdr:sp>
      <xdr:nvSpPr>
        <xdr:cNvPr id="18" name="Прямоугольник 76"/>
        <xdr:cNvSpPr/>
      </xdr:nvSpPr>
      <xdr:spPr>
        <a:xfrm>
          <a:off x="4773930" y="30754955"/>
          <a:ext cx="1222375" cy="33909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r>
            <a:rPr lang="en-US" sz="1100" b="0">
              <a:effectLst/>
              <a:latin typeface="+mn-lt"/>
              <a:ea typeface="+mn-ea"/>
              <a:cs typeface="+mn-cs"/>
            </a:rPr>
            <a:t>TerraFrigo 5H14</a:t>
          </a:r>
          <a:endParaRPr lang="ru-RU" sz="1000">
            <a:effectLst/>
          </a:endParaRPr>
        </a:p>
      </xdr:txBody>
    </xdr:sp>
    <xdr:clientData/>
  </xdr:twoCellAnchor>
  <xdr:twoCellAnchor editAs="oneCell">
    <xdr:from>
      <xdr:col>5</xdr:col>
      <xdr:colOff>898936</xdr:colOff>
      <xdr:row>45</xdr:row>
      <xdr:rowOff>217714</xdr:rowOff>
    </xdr:from>
    <xdr:to>
      <xdr:col>5</xdr:col>
      <xdr:colOff>1523999</xdr:colOff>
      <xdr:row>45</xdr:row>
      <xdr:rowOff>693964</xdr:rowOff>
    </xdr:to>
    <xdr:pic>
      <xdr:nvPicPr>
        <xdr:cNvPr id="19" name="Рисунок 64"/>
        <xdr:cNvPicPr/>
      </xdr:nvPicPr>
      <xdr:blipFill>
        <a:blip r:embed="rId7"/>
        <a:stretch>
          <a:fillRect/>
        </a:stretch>
      </xdr:blipFill>
      <xdr:spPr>
        <a:xfrm>
          <a:off x="6285865" y="29330015"/>
          <a:ext cx="624840" cy="4762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711157</xdr:colOff>
      <xdr:row>47</xdr:row>
      <xdr:rowOff>16329</xdr:rowOff>
    </xdr:from>
    <xdr:to>
      <xdr:col>5</xdr:col>
      <xdr:colOff>1336220</xdr:colOff>
      <xdr:row>47</xdr:row>
      <xdr:rowOff>492579</xdr:rowOff>
    </xdr:to>
    <xdr:pic>
      <xdr:nvPicPr>
        <xdr:cNvPr id="20" name="Рисунок 64"/>
        <xdr:cNvPicPr/>
      </xdr:nvPicPr>
      <xdr:blipFill>
        <a:blip r:embed="rId7"/>
        <a:stretch>
          <a:fillRect/>
        </a:stretch>
      </xdr:blipFill>
      <xdr:spPr>
        <a:xfrm>
          <a:off x="6097905" y="30566995"/>
          <a:ext cx="625475" cy="4762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648504</xdr:colOff>
      <xdr:row>49</xdr:row>
      <xdr:rowOff>108857</xdr:rowOff>
    </xdr:from>
    <xdr:to>
      <xdr:col>5</xdr:col>
      <xdr:colOff>1076904</xdr:colOff>
      <xdr:row>49</xdr:row>
      <xdr:rowOff>497297</xdr:rowOff>
    </xdr:to>
    <xdr:pic>
      <xdr:nvPicPr>
        <xdr:cNvPr id="15" name="Рисунок 64"/>
        <xdr:cNvPicPr/>
      </xdr:nvPicPr>
      <xdr:blipFill>
        <a:blip r:embed="rId7"/>
        <a:stretch>
          <a:fillRect/>
        </a:stretch>
      </xdr:blipFill>
      <xdr:spPr>
        <a:xfrm>
          <a:off x="6035675" y="32050355"/>
          <a:ext cx="427990" cy="388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571984</xdr:colOff>
      <xdr:row>51</xdr:row>
      <xdr:rowOff>245249</xdr:rowOff>
    </xdr:from>
    <xdr:to>
      <xdr:col>5</xdr:col>
      <xdr:colOff>1000384</xdr:colOff>
      <xdr:row>51</xdr:row>
      <xdr:rowOff>633689</xdr:rowOff>
    </xdr:to>
    <xdr:pic>
      <xdr:nvPicPr>
        <xdr:cNvPr id="21" name="Рисунок 64"/>
        <xdr:cNvPicPr/>
      </xdr:nvPicPr>
      <xdr:blipFill>
        <a:blip r:embed="rId7"/>
        <a:stretch>
          <a:fillRect/>
        </a:stretch>
      </xdr:blipFill>
      <xdr:spPr>
        <a:xfrm>
          <a:off x="5958840" y="33482280"/>
          <a:ext cx="428625" cy="38798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54429</xdr:colOff>
      <xdr:row>49</xdr:row>
      <xdr:rowOff>163286</xdr:rowOff>
    </xdr:from>
    <xdr:to>
      <xdr:col>5</xdr:col>
      <xdr:colOff>528278</xdr:colOff>
      <xdr:row>49</xdr:row>
      <xdr:rowOff>592471</xdr:rowOff>
    </xdr:to>
    <xdr:sp>
      <xdr:nvSpPr>
        <xdr:cNvPr id="3" name="Прямоугольник 59"/>
        <xdr:cNvSpPr/>
      </xdr:nvSpPr>
      <xdr:spPr>
        <a:xfrm>
          <a:off x="4814570" y="32104965"/>
          <a:ext cx="1100455" cy="42926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7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H1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/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QP16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84365</xdr:colOff>
      <xdr:row>51</xdr:row>
      <xdr:rowOff>315686</xdr:rowOff>
    </xdr:from>
    <xdr:to>
      <xdr:col>5</xdr:col>
      <xdr:colOff>558214</xdr:colOff>
      <xdr:row>51</xdr:row>
      <xdr:rowOff>744871</xdr:rowOff>
    </xdr:to>
    <xdr:sp>
      <xdr:nvSpPr>
        <xdr:cNvPr id="4" name="Прямоугольник 59"/>
        <xdr:cNvSpPr/>
      </xdr:nvSpPr>
      <xdr:spPr>
        <a:xfrm>
          <a:off x="4844415" y="33552765"/>
          <a:ext cx="1101090" cy="42926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7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H1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/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QP16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0</xdr:colOff>
      <xdr:row>66</xdr:row>
      <xdr:rowOff>381000</xdr:rowOff>
    </xdr:from>
    <xdr:to>
      <xdr:col>4</xdr:col>
      <xdr:colOff>331398</xdr:colOff>
      <xdr:row>67</xdr:row>
      <xdr:rowOff>4260</xdr:rowOff>
    </xdr:to>
    <xdr:sp>
      <xdr:nvSpPr>
        <xdr:cNvPr id="7" name="Прямоугольник 85"/>
        <xdr:cNvSpPr/>
      </xdr:nvSpPr>
      <xdr:spPr>
        <a:xfrm>
          <a:off x="4760595" y="41657270"/>
          <a:ext cx="330835" cy="381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0</xdr:colOff>
      <xdr:row>16</xdr:row>
      <xdr:rowOff>28378</xdr:rowOff>
    </xdr:from>
    <xdr:to>
      <xdr:col>5</xdr:col>
      <xdr:colOff>929428</xdr:colOff>
      <xdr:row>17</xdr:row>
      <xdr:rowOff>396941</xdr:rowOff>
    </xdr:to>
    <xdr:pic>
      <xdr:nvPicPr>
        <xdr:cNvPr id="8" name="Рисунок 42"/>
        <xdr:cNvPicPr/>
      </xdr:nvPicPr>
      <xdr:blipFill>
        <a:blip r:embed="rId6"/>
        <a:stretch>
          <a:fillRect/>
        </a:stretch>
      </xdr:blipFill>
      <xdr:spPr>
        <a:xfrm>
          <a:off x="4760595" y="10650855"/>
          <a:ext cx="1555750" cy="8642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63501</xdr:colOff>
      <xdr:row>16</xdr:row>
      <xdr:rowOff>45636</xdr:rowOff>
    </xdr:from>
    <xdr:to>
      <xdr:col>5</xdr:col>
      <xdr:colOff>943430</xdr:colOff>
      <xdr:row>16</xdr:row>
      <xdr:rowOff>232473</xdr:rowOff>
    </xdr:to>
    <xdr:pic>
      <xdr:nvPicPr>
        <xdr:cNvPr id="12" name="Рисунок 11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4095" y="10668000"/>
          <a:ext cx="1506220" cy="187325"/>
        </a:xfrm>
        <a:prstGeom prst="rect">
          <a:avLst/>
        </a:prstGeom>
      </xdr:spPr>
    </xdr:pic>
    <xdr:clientData/>
  </xdr:twoCellAnchor>
  <xdr:twoCellAnchor editAs="oneCell">
    <xdr:from>
      <xdr:col>5</xdr:col>
      <xdr:colOff>970643</xdr:colOff>
      <xdr:row>16</xdr:row>
      <xdr:rowOff>45848</xdr:rowOff>
    </xdr:from>
    <xdr:to>
      <xdr:col>5</xdr:col>
      <xdr:colOff>1514929</xdr:colOff>
      <xdr:row>16</xdr:row>
      <xdr:rowOff>237113</xdr:rowOff>
    </xdr:to>
    <xdr:pic>
      <xdr:nvPicPr>
        <xdr:cNvPr id="23" name="Рисунок 22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7620" y="10668635"/>
          <a:ext cx="544195" cy="191135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35</xdr:row>
      <xdr:rowOff>52893</xdr:rowOff>
    </xdr:from>
    <xdr:to>
      <xdr:col>5</xdr:col>
      <xdr:colOff>923472</xdr:colOff>
      <xdr:row>35</xdr:row>
      <xdr:rowOff>239730</xdr:rowOff>
    </xdr:to>
    <xdr:pic>
      <xdr:nvPicPr>
        <xdr:cNvPr id="24" name="Рисунок 23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775" y="22705695"/>
          <a:ext cx="1506855" cy="186690"/>
        </a:xfrm>
        <a:prstGeom prst="rect">
          <a:avLst/>
        </a:prstGeom>
      </xdr:spPr>
    </xdr:pic>
    <xdr:clientData/>
  </xdr:twoCellAnchor>
  <xdr:twoCellAnchor editAs="oneCell">
    <xdr:from>
      <xdr:col>5</xdr:col>
      <xdr:colOff>950685</xdr:colOff>
      <xdr:row>35</xdr:row>
      <xdr:rowOff>53105</xdr:rowOff>
    </xdr:from>
    <xdr:to>
      <xdr:col>5</xdr:col>
      <xdr:colOff>1494971</xdr:colOff>
      <xdr:row>35</xdr:row>
      <xdr:rowOff>244370</xdr:rowOff>
    </xdr:to>
    <xdr:pic>
      <xdr:nvPicPr>
        <xdr:cNvPr id="25" name="Рисунок 24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" y="22705695"/>
          <a:ext cx="544195" cy="19113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</xdr:row>
      <xdr:rowOff>56920</xdr:rowOff>
    </xdr:from>
    <xdr:to>
      <xdr:col>5</xdr:col>
      <xdr:colOff>929428</xdr:colOff>
      <xdr:row>36</xdr:row>
      <xdr:rowOff>372605</xdr:rowOff>
    </xdr:to>
    <xdr:pic>
      <xdr:nvPicPr>
        <xdr:cNvPr id="26" name="Рисунок 41"/>
        <xdr:cNvPicPr/>
      </xdr:nvPicPr>
      <xdr:blipFill>
        <a:blip r:embed="rId6"/>
        <a:stretch>
          <a:fillRect/>
        </a:stretch>
      </xdr:blipFill>
      <xdr:spPr>
        <a:xfrm>
          <a:off x="4760595" y="22709505"/>
          <a:ext cx="1555750" cy="858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202320</xdr:colOff>
      <xdr:row>0</xdr:row>
      <xdr:rowOff>448200</xdr:rowOff>
    </xdr:from>
    <xdr:to>
      <xdr:col>0</xdr:col>
      <xdr:colOff>1949400</xdr:colOff>
      <xdr:row>0</xdr:row>
      <xdr:rowOff>1244520</xdr:rowOff>
    </xdr:to>
    <xdr:pic>
      <xdr:nvPicPr>
        <xdr:cNvPr id="164" name="Рисунок 7"/>
        <xdr:cNvPicPr/>
      </xdr:nvPicPr>
      <xdr:blipFill>
        <a:blip r:embed="rId1"/>
        <a:stretch>
          <a:fillRect/>
        </a:stretch>
      </xdr:blipFill>
      <xdr:spPr>
        <a:xfrm>
          <a:off x="201930" y="447675"/>
          <a:ext cx="1746885" cy="7962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78480</xdr:colOff>
      <xdr:row>6</xdr:row>
      <xdr:rowOff>22320</xdr:rowOff>
    </xdr:from>
    <xdr:to>
      <xdr:col>5</xdr:col>
      <xdr:colOff>974520</xdr:colOff>
      <xdr:row>6</xdr:row>
      <xdr:rowOff>772920</xdr:rowOff>
    </xdr:to>
    <xdr:pic>
      <xdr:nvPicPr>
        <xdr:cNvPr id="165" name="Рисунок 8"/>
        <xdr:cNvPicPr/>
      </xdr:nvPicPr>
      <xdr:blipFill>
        <a:blip r:embed="rId2"/>
        <a:stretch>
          <a:fillRect/>
        </a:stretch>
      </xdr:blipFill>
      <xdr:spPr>
        <a:xfrm>
          <a:off x="4868545" y="4441825"/>
          <a:ext cx="1522730" cy="7505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907560</xdr:colOff>
      <xdr:row>6</xdr:row>
      <xdr:rowOff>302400</xdr:rowOff>
    </xdr:from>
    <xdr:to>
      <xdr:col>5</xdr:col>
      <xdr:colOff>1915560</xdr:colOff>
      <xdr:row>6</xdr:row>
      <xdr:rowOff>1011960</xdr:rowOff>
    </xdr:to>
    <xdr:pic>
      <xdr:nvPicPr>
        <xdr:cNvPr id="166" name="Рисунок 9"/>
        <xdr:cNvPicPr/>
      </xdr:nvPicPr>
      <xdr:blipFill>
        <a:blip r:embed="rId3"/>
        <a:srcRect l="17303" t="11523" r="26186" b="8864"/>
        <a:stretch>
          <a:fillRect/>
        </a:stretch>
      </xdr:blipFill>
      <xdr:spPr>
        <a:xfrm>
          <a:off x="6324600" y="4721860"/>
          <a:ext cx="1007745" cy="7092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40320</xdr:colOff>
      <xdr:row>7</xdr:row>
      <xdr:rowOff>73800</xdr:rowOff>
    </xdr:from>
    <xdr:to>
      <xdr:col>5</xdr:col>
      <xdr:colOff>936360</xdr:colOff>
      <xdr:row>7</xdr:row>
      <xdr:rowOff>824400</xdr:rowOff>
    </xdr:to>
    <xdr:pic>
      <xdr:nvPicPr>
        <xdr:cNvPr id="167" name="Рисунок 10"/>
        <xdr:cNvPicPr/>
      </xdr:nvPicPr>
      <xdr:blipFill>
        <a:blip r:embed="rId2"/>
        <a:stretch>
          <a:fillRect/>
        </a:stretch>
      </xdr:blipFill>
      <xdr:spPr>
        <a:xfrm>
          <a:off x="4830445" y="5645785"/>
          <a:ext cx="1522730" cy="7505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816480</xdr:colOff>
      <xdr:row>7</xdr:row>
      <xdr:rowOff>348480</xdr:rowOff>
    </xdr:from>
    <xdr:to>
      <xdr:col>5</xdr:col>
      <xdr:colOff>1893240</xdr:colOff>
      <xdr:row>7</xdr:row>
      <xdr:rowOff>933120</xdr:rowOff>
    </xdr:to>
    <xdr:pic>
      <xdr:nvPicPr>
        <xdr:cNvPr id="168" name="Рисунок 35"/>
        <xdr:cNvPicPr/>
      </xdr:nvPicPr>
      <xdr:blipFill>
        <a:blip r:embed="rId4"/>
        <a:srcRect l="18167" t="20185" r="21571" b="14343"/>
        <a:stretch>
          <a:fillRect/>
        </a:stretch>
      </xdr:blipFill>
      <xdr:spPr>
        <a:xfrm>
          <a:off x="6233160" y="5920105"/>
          <a:ext cx="1076960" cy="58483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83389</xdr:colOff>
      <xdr:row>6</xdr:row>
      <xdr:rowOff>837628</xdr:rowOff>
    </xdr:from>
    <xdr:to>
      <xdr:col>5</xdr:col>
      <xdr:colOff>505309</xdr:colOff>
      <xdr:row>6</xdr:row>
      <xdr:rowOff>1118788</xdr:rowOff>
    </xdr:to>
    <xdr:sp>
      <xdr:nvSpPr>
        <xdr:cNvPr id="169" name="Прямоугольник 43"/>
        <xdr:cNvSpPr/>
      </xdr:nvSpPr>
      <xdr:spPr>
        <a:xfrm>
          <a:off x="4873625" y="5257165"/>
          <a:ext cx="1048385" cy="2806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5H11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30600</xdr:colOff>
      <xdr:row>7</xdr:row>
      <xdr:rowOff>952200</xdr:rowOff>
    </xdr:from>
    <xdr:to>
      <xdr:col>5</xdr:col>
      <xdr:colOff>452520</xdr:colOff>
      <xdr:row>7</xdr:row>
      <xdr:rowOff>1231920</xdr:rowOff>
    </xdr:to>
    <xdr:sp>
      <xdr:nvSpPr>
        <xdr:cNvPr id="170" name="Прямоугольник 44"/>
        <xdr:cNvSpPr/>
      </xdr:nvSpPr>
      <xdr:spPr>
        <a:xfrm>
          <a:off x="4820920" y="6523990"/>
          <a:ext cx="1048385" cy="28003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5H14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457200</xdr:colOff>
      <xdr:row>6</xdr:row>
      <xdr:rowOff>721800</xdr:rowOff>
    </xdr:from>
    <xdr:to>
      <xdr:col>5</xdr:col>
      <xdr:colOff>923400</xdr:colOff>
      <xdr:row>6</xdr:row>
      <xdr:rowOff>1144800</xdr:rowOff>
    </xdr:to>
    <xdr:pic>
      <xdr:nvPicPr>
        <xdr:cNvPr id="171" name="Рисунок 71"/>
        <xdr:cNvPicPr/>
      </xdr:nvPicPr>
      <xdr:blipFill>
        <a:blip r:embed="rId5"/>
        <a:stretch>
          <a:fillRect/>
        </a:stretch>
      </xdr:blipFill>
      <xdr:spPr>
        <a:xfrm>
          <a:off x="5874385" y="5140960"/>
          <a:ext cx="466090" cy="4229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504720</xdr:colOff>
      <xdr:row>7</xdr:row>
      <xdr:rowOff>826560</xdr:rowOff>
    </xdr:from>
    <xdr:to>
      <xdr:col>5</xdr:col>
      <xdr:colOff>970920</xdr:colOff>
      <xdr:row>7</xdr:row>
      <xdr:rowOff>1249560</xdr:rowOff>
    </xdr:to>
    <xdr:pic>
      <xdr:nvPicPr>
        <xdr:cNvPr id="172" name="Рисунок 72"/>
        <xdr:cNvPicPr/>
      </xdr:nvPicPr>
      <xdr:blipFill>
        <a:blip r:embed="rId5"/>
        <a:stretch>
          <a:fillRect/>
        </a:stretch>
      </xdr:blipFill>
      <xdr:spPr>
        <a:xfrm>
          <a:off x="5921375" y="6398260"/>
          <a:ext cx="466725" cy="42291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126000</xdr:colOff>
      <xdr:row>0</xdr:row>
      <xdr:rowOff>267120</xdr:rowOff>
    </xdr:from>
    <xdr:to>
      <xdr:col>0</xdr:col>
      <xdr:colOff>1872720</xdr:colOff>
      <xdr:row>4</xdr:row>
      <xdr:rowOff>139320</xdr:rowOff>
    </xdr:to>
    <xdr:pic>
      <xdr:nvPicPr>
        <xdr:cNvPr id="2" name="Рисунок 1"/>
        <xdr:cNvPicPr/>
      </xdr:nvPicPr>
      <xdr:blipFill>
        <a:blip r:embed="rId1"/>
        <a:stretch>
          <a:fillRect/>
        </a:stretch>
      </xdr:blipFill>
      <xdr:spPr>
        <a:xfrm>
          <a:off x="125730" y="266700"/>
          <a:ext cx="1746885" cy="7734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10</xdr:row>
      <xdr:rowOff>552600</xdr:rowOff>
    </xdr:from>
    <xdr:to>
      <xdr:col>6</xdr:col>
      <xdr:colOff>95040</xdr:colOff>
      <xdr:row>13</xdr:row>
      <xdr:rowOff>259200</xdr:rowOff>
    </xdr:to>
    <xdr:pic>
      <xdr:nvPicPr>
        <xdr:cNvPr id="3" name="Рисунок 2"/>
        <xdr:cNvPicPr/>
      </xdr:nvPicPr>
      <xdr:blipFill>
        <a:blip r:embed="rId2"/>
        <a:stretch>
          <a:fillRect/>
        </a:stretch>
      </xdr:blipFill>
      <xdr:spPr>
        <a:xfrm>
          <a:off x="5123180" y="3190875"/>
          <a:ext cx="3327400" cy="18211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12</xdr:row>
      <xdr:rowOff>647640</xdr:rowOff>
    </xdr:from>
    <xdr:to>
      <xdr:col>6</xdr:col>
      <xdr:colOff>94875</xdr:colOff>
      <xdr:row>15</xdr:row>
      <xdr:rowOff>240120</xdr:rowOff>
    </xdr:to>
    <xdr:pic>
      <xdr:nvPicPr>
        <xdr:cNvPr id="4" name="Рисунок 3"/>
        <xdr:cNvPicPr/>
      </xdr:nvPicPr>
      <xdr:blipFill>
        <a:blip r:embed="rId2"/>
        <a:stretch>
          <a:fillRect/>
        </a:stretch>
      </xdr:blipFill>
      <xdr:spPr>
        <a:xfrm>
          <a:off x="5123180" y="4657090"/>
          <a:ext cx="3327400" cy="182181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35718</xdr:colOff>
      <xdr:row>11</xdr:row>
      <xdr:rowOff>214311</xdr:rowOff>
    </xdr:from>
    <xdr:ext cx="1503258" cy="750600"/>
    <xdr:pic>
      <xdr:nvPicPr>
        <xdr:cNvPr id="2" name="Рисунок 8"/>
        <xdr:cNvPicPr/>
      </xdr:nvPicPr>
      <xdr:blipFill>
        <a:blip r:embed="rId1"/>
        <a:stretch>
          <a:fillRect/>
        </a:stretch>
      </xdr:blipFill>
      <xdr:spPr>
        <a:xfrm>
          <a:off x="5120640" y="3425825"/>
          <a:ext cx="1503045" cy="75057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305203</xdr:colOff>
      <xdr:row>11</xdr:row>
      <xdr:rowOff>137204</xdr:rowOff>
    </xdr:from>
    <xdr:ext cx="1008000" cy="709560"/>
    <xdr:pic>
      <xdr:nvPicPr>
        <xdr:cNvPr id="3" name="Рисунок 9"/>
        <xdr:cNvPicPr/>
      </xdr:nvPicPr>
      <xdr:blipFill>
        <a:blip r:embed="rId2"/>
        <a:srcRect l="17303" t="11523" r="26186" b="8864"/>
        <a:stretch>
          <a:fillRect/>
        </a:stretch>
      </xdr:blipFill>
      <xdr:spPr>
        <a:xfrm>
          <a:off x="6438265" y="3348990"/>
          <a:ext cx="1008380" cy="70929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114914</xdr:colOff>
      <xdr:row>0</xdr:row>
      <xdr:rowOff>146202</xdr:rowOff>
    </xdr:from>
    <xdr:ext cx="1747080" cy="765840"/>
    <xdr:pic>
      <xdr:nvPicPr>
        <xdr:cNvPr id="4" name="Рисунок 3"/>
        <xdr:cNvPicPr/>
      </xdr:nvPicPr>
      <xdr:blipFill>
        <a:blip r:embed="rId3"/>
        <a:stretch>
          <a:fillRect/>
        </a:stretch>
      </xdr:blipFill>
      <xdr:spPr>
        <a:xfrm>
          <a:off x="114300" y="146050"/>
          <a:ext cx="1747520" cy="765810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4</xdr:col>
      <xdr:colOff>95145</xdr:colOff>
      <xdr:row>12</xdr:row>
      <xdr:rowOff>368287</xdr:rowOff>
    </xdr:from>
    <xdr:to>
      <xdr:col>5</xdr:col>
      <xdr:colOff>214313</xdr:colOff>
      <xdr:row>12</xdr:row>
      <xdr:rowOff>597693</xdr:rowOff>
    </xdr:to>
    <xdr:sp>
      <xdr:nvSpPr>
        <xdr:cNvPr id="5" name="Прямоугольник 67"/>
        <xdr:cNvSpPr/>
      </xdr:nvSpPr>
      <xdr:spPr>
        <a:xfrm>
          <a:off x="5179695" y="4274820"/>
          <a:ext cx="1167765" cy="2298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5Н11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oneCellAnchor>
    <xdr:from>
      <xdr:col>5</xdr:col>
      <xdr:colOff>324740</xdr:colOff>
      <xdr:row>12</xdr:row>
      <xdr:rowOff>89791</xdr:rowOff>
    </xdr:from>
    <xdr:ext cx="466200" cy="423000"/>
    <xdr:pic>
      <xdr:nvPicPr>
        <xdr:cNvPr id="6" name="Рисунок 102"/>
        <xdr:cNvPicPr/>
      </xdr:nvPicPr>
      <xdr:blipFill>
        <a:blip r:embed="rId4"/>
        <a:stretch>
          <a:fillRect/>
        </a:stretch>
      </xdr:blipFill>
      <xdr:spPr>
        <a:xfrm>
          <a:off x="6457950" y="3996690"/>
          <a:ext cx="466090" cy="42291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4</xdr:col>
      <xdr:colOff>23812</xdr:colOff>
      <xdr:row>13</xdr:row>
      <xdr:rowOff>250030</xdr:rowOff>
    </xdr:from>
    <xdr:ext cx="1503258" cy="750600"/>
    <xdr:pic>
      <xdr:nvPicPr>
        <xdr:cNvPr id="8" name="Рисунок 8"/>
        <xdr:cNvPicPr/>
      </xdr:nvPicPr>
      <xdr:blipFill>
        <a:blip r:embed="rId1"/>
        <a:stretch>
          <a:fillRect/>
        </a:stretch>
      </xdr:blipFill>
      <xdr:spPr>
        <a:xfrm>
          <a:off x="5108575" y="4766310"/>
          <a:ext cx="1503045" cy="750570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4</xdr:col>
      <xdr:colOff>35614</xdr:colOff>
      <xdr:row>14</xdr:row>
      <xdr:rowOff>380193</xdr:rowOff>
    </xdr:from>
    <xdr:to>
      <xdr:col>5</xdr:col>
      <xdr:colOff>154782</xdr:colOff>
      <xdr:row>14</xdr:row>
      <xdr:rowOff>666749</xdr:rowOff>
    </xdr:to>
    <xdr:sp>
      <xdr:nvSpPr>
        <xdr:cNvPr id="9" name="Прямоугольник 67"/>
        <xdr:cNvSpPr/>
      </xdr:nvSpPr>
      <xdr:spPr>
        <a:xfrm>
          <a:off x="5120640" y="5601335"/>
          <a:ext cx="1167130" cy="2863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oneCellAnchor>
    <xdr:from>
      <xdr:col>5</xdr:col>
      <xdr:colOff>193771</xdr:colOff>
      <xdr:row>14</xdr:row>
      <xdr:rowOff>292197</xdr:rowOff>
    </xdr:from>
    <xdr:ext cx="466200" cy="423000"/>
    <xdr:pic>
      <xdr:nvPicPr>
        <xdr:cNvPr id="10" name="Рисунок 102"/>
        <xdr:cNvPicPr/>
      </xdr:nvPicPr>
      <xdr:blipFill>
        <a:blip r:embed="rId4"/>
        <a:stretch>
          <a:fillRect/>
        </a:stretch>
      </xdr:blipFill>
      <xdr:spPr>
        <a:xfrm>
          <a:off x="6327140" y="5513705"/>
          <a:ext cx="466090" cy="42291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392907</xdr:colOff>
      <xdr:row>13</xdr:row>
      <xdr:rowOff>488154</xdr:rowOff>
    </xdr:from>
    <xdr:ext cx="910072" cy="513203"/>
    <xdr:pic>
      <xdr:nvPicPr>
        <xdr:cNvPr id="12" name="Рисунок 35"/>
        <xdr:cNvPicPr/>
      </xdr:nvPicPr>
      <xdr:blipFill>
        <a:blip r:embed="rId5"/>
        <a:srcRect l="18167" t="20185" r="21571" b="14343"/>
        <a:stretch>
          <a:fillRect/>
        </a:stretch>
      </xdr:blipFill>
      <xdr:spPr>
        <a:xfrm>
          <a:off x="6525895" y="5004435"/>
          <a:ext cx="909955" cy="513080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4</xdr:col>
      <xdr:colOff>35614</xdr:colOff>
      <xdr:row>14</xdr:row>
      <xdr:rowOff>380193</xdr:rowOff>
    </xdr:from>
    <xdr:to>
      <xdr:col>5</xdr:col>
      <xdr:colOff>154782</xdr:colOff>
      <xdr:row>14</xdr:row>
      <xdr:rowOff>666749</xdr:rowOff>
    </xdr:to>
    <xdr:sp>
      <xdr:nvSpPr>
        <xdr:cNvPr id="13" name="Прямоугольник 67"/>
        <xdr:cNvSpPr/>
      </xdr:nvSpPr>
      <xdr:spPr>
        <a:xfrm>
          <a:off x="5120640" y="5601335"/>
          <a:ext cx="1167130" cy="2863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oneCellAnchor>
    <xdr:from>
      <xdr:col>4</xdr:col>
      <xdr:colOff>23812</xdr:colOff>
      <xdr:row>15</xdr:row>
      <xdr:rowOff>250030</xdr:rowOff>
    </xdr:from>
    <xdr:ext cx="1503258" cy="750600"/>
    <xdr:pic>
      <xdr:nvPicPr>
        <xdr:cNvPr id="14" name="Рисунок 8"/>
        <xdr:cNvPicPr/>
      </xdr:nvPicPr>
      <xdr:blipFill>
        <a:blip r:embed="rId1"/>
        <a:stretch>
          <a:fillRect/>
        </a:stretch>
      </xdr:blipFill>
      <xdr:spPr>
        <a:xfrm>
          <a:off x="5108575" y="6185535"/>
          <a:ext cx="1503045" cy="750570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4</xdr:col>
      <xdr:colOff>35614</xdr:colOff>
      <xdr:row>16</xdr:row>
      <xdr:rowOff>380193</xdr:rowOff>
    </xdr:from>
    <xdr:to>
      <xdr:col>5</xdr:col>
      <xdr:colOff>154782</xdr:colOff>
      <xdr:row>16</xdr:row>
      <xdr:rowOff>666749</xdr:rowOff>
    </xdr:to>
    <xdr:sp>
      <xdr:nvSpPr>
        <xdr:cNvPr id="15" name="Прямоугольник 67"/>
        <xdr:cNvSpPr/>
      </xdr:nvSpPr>
      <xdr:spPr>
        <a:xfrm>
          <a:off x="5120640" y="6982460"/>
          <a:ext cx="1167130" cy="27749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oneCellAnchor>
    <xdr:from>
      <xdr:col>5</xdr:col>
      <xdr:colOff>217583</xdr:colOff>
      <xdr:row>16</xdr:row>
      <xdr:rowOff>208854</xdr:rowOff>
    </xdr:from>
    <xdr:ext cx="466200" cy="423000"/>
    <xdr:pic>
      <xdr:nvPicPr>
        <xdr:cNvPr id="16" name="Рисунок 102"/>
        <xdr:cNvPicPr/>
      </xdr:nvPicPr>
      <xdr:blipFill>
        <a:blip r:embed="rId4"/>
        <a:stretch>
          <a:fillRect/>
        </a:stretch>
      </xdr:blipFill>
      <xdr:spPr>
        <a:xfrm>
          <a:off x="6350635" y="6811010"/>
          <a:ext cx="466090" cy="42354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381001</xdr:colOff>
      <xdr:row>15</xdr:row>
      <xdr:rowOff>392904</xdr:rowOff>
    </xdr:from>
    <xdr:ext cx="910072" cy="513203"/>
    <xdr:pic>
      <xdr:nvPicPr>
        <xdr:cNvPr id="18" name="Рисунок 35"/>
        <xdr:cNvPicPr/>
      </xdr:nvPicPr>
      <xdr:blipFill>
        <a:blip r:embed="rId5"/>
        <a:srcRect l="18167" t="20185" r="21571" b="14343"/>
        <a:stretch>
          <a:fillRect/>
        </a:stretch>
      </xdr:blipFill>
      <xdr:spPr>
        <a:xfrm>
          <a:off x="6514465" y="6328410"/>
          <a:ext cx="909955" cy="5130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193771</xdr:colOff>
      <xdr:row>16</xdr:row>
      <xdr:rowOff>292197</xdr:rowOff>
    </xdr:from>
    <xdr:ext cx="466200" cy="423000"/>
    <xdr:pic>
      <xdr:nvPicPr>
        <xdr:cNvPr id="19" name="Рисунок 102"/>
        <xdr:cNvPicPr/>
      </xdr:nvPicPr>
      <xdr:blipFill>
        <a:blip r:embed="rId4"/>
        <a:stretch>
          <a:fillRect/>
        </a:stretch>
      </xdr:blipFill>
      <xdr:spPr>
        <a:xfrm>
          <a:off x="6327140" y="6894830"/>
          <a:ext cx="466090" cy="42291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4</xdr:col>
      <xdr:colOff>35718</xdr:colOff>
      <xdr:row>20</xdr:row>
      <xdr:rowOff>214311</xdr:rowOff>
    </xdr:from>
    <xdr:ext cx="1503258" cy="750600"/>
    <xdr:pic>
      <xdr:nvPicPr>
        <xdr:cNvPr id="25" name="Рисунок 8"/>
        <xdr:cNvPicPr/>
      </xdr:nvPicPr>
      <xdr:blipFill>
        <a:blip r:embed="rId1"/>
        <a:stretch>
          <a:fillRect/>
        </a:stretch>
      </xdr:blipFill>
      <xdr:spPr>
        <a:xfrm>
          <a:off x="5120640" y="9060815"/>
          <a:ext cx="1503045" cy="75057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305203</xdr:colOff>
      <xdr:row>20</xdr:row>
      <xdr:rowOff>137204</xdr:rowOff>
    </xdr:from>
    <xdr:ext cx="1008000" cy="709560"/>
    <xdr:pic>
      <xdr:nvPicPr>
        <xdr:cNvPr id="26" name="Рисунок 9"/>
        <xdr:cNvPicPr/>
      </xdr:nvPicPr>
      <xdr:blipFill>
        <a:blip r:embed="rId2"/>
        <a:srcRect l="17303" t="11523" r="26186" b="8864"/>
        <a:stretch>
          <a:fillRect/>
        </a:stretch>
      </xdr:blipFill>
      <xdr:spPr>
        <a:xfrm>
          <a:off x="6438265" y="8983980"/>
          <a:ext cx="1008380" cy="709295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4</xdr:col>
      <xdr:colOff>59426</xdr:colOff>
      <xdr:row>21</xdr:row>
      <xdr:rowOff>238125</xdr:rowOff>
    </xdr:from>
    <xdr:to>
      <xdr:col>5</xdr:col>
      <xdr:colOff>178594</xdr:colOff>
      <xdr:row>21</xdr:row>
      <xdr:rowOff>504824</xdr:rowOff>
    </xdr:to>
    <xdr:sp>
      <xdr:nvSpPr>
        <xdr:cNvPr id="27" name="Прямоугольник 67"/>
        <xdr:cNvSpPr/>
      </xdr:nvSpPr>
      <xdr:spPr>
        <a:xfrm>
          <a:off x="5144135" y="9732645"/>
          <a:ext cx="1167765" cy="26606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5Н11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oneCellAnchor>
    <xdr:from>
      <xdr:col>5</xdr:col>
      <xdr:colOff>324740</xdr:colOff>
      <xdr:row>21</xdr:row>
      <xdr:rowOff>89791</xdr:rowOff>
    </xdr:from>
    <xdr:ext cx="466200" cy="423000"/>
    <xdr:pic>
      <xdr:nvPicPr>
        <xdr:cNvPr id="28" name="Рисунок 102"/>
        <xdr:cNvPicPr/>
      </xdr:nvPicPr>
      <xdr:blipFill>
        <a:blip r:embed="rId4"/>
        <a:stretch>
          <a:fillRect/>
        </a:stretch>
      </xdr:blipFill>
      <xdr:spPr>
        <a:xfrm>
          <a:off x="6457950" y="9584055"/>
          <a:ext cx="466090" cy="42291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4</xdr:col>
      <xdr:colOff>35719</xdr:colOff>
      <xdr:row>22</xdr:row>
      <xdr:rowOff>214311</xdr:rowOff>
    </xdr:from>
    <xdr:ext cx="1503258" cy="750600"/>
    <xdr:pic>
      <xdr:nvPicPr>
        <xdr:cNvPr id="30" name="Рисунок 8"/>
        <xdr:cNvPicPr/>
      </xdr:nvPicPr>
      <xdr:blipFill>
        <a:blip r:embed="rId1"/>
        <a:stretch>
          <a:fillRect/>
        </a:stretch>
      </xdr:blipFill>
      <xdr:spPr>
        <a:xfrm>
          <a:off x="5120640" y="10260965"/>
          <a:ext cx="1503045" cy="750570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4</xdr:col>
      <xdr:colOff>35614</xdr:colOff>
      <xdr:row>23</xdr:row>
      <xdr:rowOff>380193</xdr:rowOff>
    </xdr:from>
    <xdr:to>
      <xdr:col>5</xdr:col>
      <xdr:colOff>154782</xdr:colOff>
      <xdr:row>23</xdr:row>
      <xdr:rowOff>666749</xdr:rowOff>
    </xdr:to>
    <xdr:sp>
      <xdr:nvSpPr>
        <xdr:cNvPr id="31" name="Прямоугольник 67"/>
        <xdr:cNvSpPr/>
      </xdr:nvSpPr>
      <xdr:spPr>
        <a:xfrm>
          <a:off x="5120640" y="10941050"/>
          <a:ext cx="1167130" cy="2863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oneCellAnchor>
    <xdr:from>
      <xdr:col>5</xdr:col>
      <xdr:colOff>392907</xdr:colOff>
      <xdr:row>22</xdr:row>
      <xdr:rowOff>488154</xdr:rowOff>
    </xdr:from>
    <xdr:ext cx="910072" cy="513203"/>
    <xdr:pic>
      <xdr:nvPicPr>
        <xdr:cNvPr id="33" name="Рисунок 35"/>
        <xdr:cNvPicPr/>
      </xdr:nvPicPr>
      <xdr:blipFill>
        <a:blip r:embed="rId5"/>
        <a:srcRect l="18167" t="20185" r="21571" b="14343"/>
        <a:stretch>
          <a:fillRect/>
        </a:stretch>
      </xdr:blipFill>
      <xdr:spPr>
        <a:xfrm>
          <a:off x="6525895" y="10534650"/>
          <a:ext cx="909955" cy="5130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4</xdr:col>
      <xdr:colOff>23812</xdr:colOff>
      <xdr:row>24</xdr:row>
      <xdr:rowOff>250030</xdr:rowOff>
    </xdr:from>
    <xdr:ext cx="1503258" cy="750600"/>
    <xdr:pic>
      <xdr:nvPicPr>
        <xdr:cNvPr id="34" name="Рисунок 8"/>
        <xdr:cNvPicPr/>
      </xdr:nvPicPr>
      <xdr:blipFill>
        <a:blip r:embed="rId1"/>
        <a:stretch>
          <a:fillRect/>
        </a:stretch>
      </xdr:blipFill>
      <xdr:spPr>
        <a:xfrm>
          <a:off x="5108575" y="11610975"/>
          <a:ext cx="1503045" cy="750570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4</xdr:col>
      <xdr:colOff>35614</xdr:colOff>
      <xdr:row>25</xdr:row>
      <xdr:rowOff>380193</xdr:rowOff>
    </xdr:from>
    <xdr:to>
      <xdr:col>5</xdr:col>
      <xdr:colOff>154782</xdr:colOff>
      <xdr:row>25</xdr:row>
      <xdr:rowOff>666749</xdr:rowOff>
    </xdr:to>
    <xdr:sp>
      <xdr:nvSpPr>
        <xdr:cNvPr id="35" name="Прямоугольник 67"/>
        <xdr:cNvSpPr/>
      </xdr:nvSpPr>
      <xdr:spPr>
        <a:xfrm>
          <a:off x="5120640" y="12407900"/>
          <a:ext cx="1167130" cy="2863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5Н1</a:t>
          </a: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oneCellAnchor>
    <xdr:from>
      <xdr:col>5</xdr:col>
      <xdr:colOff>217583</xdr:colOff>
      <xdr:row>25</xdr:row>
      <xdr:rowOff>208854</xdr:rowOff>
    </xdr:from>
    <xdr:ext cx="466200" cy="423000"/>
    <xdr:pic>
      <xdr:nvPicPr>
        <xdr:cNvPr id="36" name="Рисунок 102"/>
        <xdr:cNvPicPr/>
      </xdr:nvPicPr>
      <xdr:blipFill>
        <a:blip r:embed="rId4"/>
        <a:stretch>
          <a:fillRect/>
        </a:stretch>
      </xdr:blipFill>
      <xdr:spPr>
        <a:xfrm>
          <a:off x="6350635" y="12236450"/>
          <a:ext cx="466090" cy="42354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381001</xdr:colOff>
      <xdr:row>24</xdr:row>
      <xdr:rowOff>392904</xdr:rowOff>
    </xdr:from>
    <xdr:ext cx="910072" cy="513203"/>
    <xdr:pic>
      <xdr:nvPicPr>
        <xdr:cNvPr id="38" name="Рисунок 35"/>
        <xdr:cNvPicPr/>
      </xdr:nvPicPr>
      <xdr:blipFill>
        <a:blip r:embed="rId5"/>
        <a:srcRect l="18167" t="20185" r="21571" b="14343"/>
        <a:stretch>
          <a:fillRect/>
        </a:stretch>
      </xdr:blipFill>
      <xdr:spPr>
        <a:xfrm>
          <a:off x="6514465" y="11753850"/>
          <a:ext cx="909955" cy="5130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193771</xdr:colOff>
      <xdr:row>25</xdr:row>
      <xdr:rowOff>292197</xdr:rowOff>
    </xdr:from>
    <xdr:ext cx="466200" cy="423000"/>
    <xdr:pic>
      <xdr:nvPicPr>
        <xdr:cNvPr id="39" name="Рисунок 102"/>
        <xdr:cNvPicPr/>
      </xdr:nvPicPr>
      <xdr:blipFill>
        <a:blip r:embed="rId4"/>
        <a:stretch>
          <a:fillRect/>
        </a:stretch>
      </xdr:blipFill>
      <xdr:spPr>
        <a:xfrm>
          <a:off x="6327140" y="12320270"/>
          <a:ext cx="466090" cy="42291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253302</xdr:colOff>
      <xdr:row>23</xdr:row>
      <xdr:rowOff>339822</xdr:rowOff>
    </xdr:from>
    <xdr:ext cx="466200" cy="423000"/>
    <xdr:pic>
      <xdr:nvPicPr>
        <xdr:cNvPr id="45" name="Рисунок 102"/>
        <xdr:cNvPicPr/>
      </xdr:nvPicPr>
      <xdr:blipFill>
        <a:blip r:embed="rId4"/>
        <a:stretch>
          <a:fillRect/>
        </a:stretch>
      </xdr:blipFill>
      <xdr:spPr>
        <a:xfrm>
          <a:off x="6386195" y="10901045"/>
          <a:ext cx="466725" cy="422910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4</xdr:col>
      <xdr:colOff>0</xdr:colOff>
      <xdr:row>26</xdr:row>
      <xdr:rowOff>381000</xdr:rowOff>
    </xdr:from>
    <xdr:to>
      <xdr:col>5</xdr:col>
      <xdr:colOff>331398</xdr:colOff>
      <xdr:row>27</xdr:row>
      <xdr:rowOff>4260</xdr:rowOff>
    </xdr:to>
    <xdr:sp>
      <xdr:nvSpPr>
        <xdr:cNvPr id="46" name="Прямоугольник 85"/>
        <xdr:cNvSpPr/>
      </xdr:nvSpPr>
      <xdr:spPr>
        <a:xfrm>
          <a:off x="5085080" y="12934950"/>
          <a:ext cx="1379220" cy="381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114914</xdr:colOff>
      <xdr:row>0</xdr:row>
      <xdr:rowOff>146202</xdr:rowOff>
    </xdr:from>
    <xdr:to>
      <xdr:col>0</xdr:col>
      <xdr:colOff>1861994</xdr:colOff>
      <xdr:row>4</xdr:row>
      <xdr:rowOff>184107</xdr:rowOff>
    </xdr:to>
    <xdr:pic>
      <xdr:nvPicPr>
        <xdr:cNvPr id="2" name="Рисунок 1"/>
        <xdr:cNvPicPr/>
      </xdr:nvPicPr>
      <xdr:blipFill>
        <a:blip r:embed="rId1"/>
        <a:stretch>
          <a:fillRect/>
        </a:stretch>
      </xdr:blipFill>
      <xdr:spPr>
        <a:xfrm>
          <a:off x="114300" y="146050"/>
          <a:ext cx="1747520" cy="7689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38100</xdr:colOff>
      <xdr:row>10</xdr:row>
      <xdr:rowOff>552450</xdr:rowOff>
    </xdr:from>
    <xdr:to>
      <xdr:col>5</xdr:col>
      <xdr:colOff>1245943</xdr:colOff>
      <xdr:row>12</xdr:row>
      <xdr:rowOff>153689</xdr:rowOff>
    </xdr:to>
    <xdr:pic>
      <xdr:nvPicPr>
        <xdr:cNvPr id="3" name="Рисунок 114"/>
        <xdr:cNvPicPr/>
      </xdr:nvPicPr>
      <xdr:blipFill>
        <a:blip r:embed="rId2"/>
        <a:stretch>
          <a:fillRect/>
        </a:stretch>
      </xdr:blipFill>
      <xdr:spPr>
        <a:xfrm>
          <a:off x="5161280" y="2868930"/>
          <a:ext cx="1824990" cy="10966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1266824</xdr:colOff>
      <xdr:row>11</xdr:row>
      <xdr:rowOff>180975</xdr:rowOff>
    </xdr:from>
    <xdr:to>
      <xdr:col>5</xdr:col>
      <xdr:colOff>2438909</xdr:colOff>
      <xdr:row>12</xdr:row>
      <xdr:rowOff>76201</xdr:rowOff>
    </xdr:to>
    <xdr:pic>
      <xdr:nvPicPr>
        <xdr:cNvPr id="4" name="Рисунок 49"/>
        <xdr:cNvPicPr/>
      </xdr:nvPicPr>
      <xdr:blipFill>
        <a:blip r:embed="rId3"/>
        <a:stretch>
          <a:fillRect/>
        </a:stretch>
      </xdr:blipFill>
      <xdr:spPr>
        <a:xfrm>
          <a:off x="7006590" y="3192780"/>
          <a:ext cx="1172210" cy="6953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1000125</xdr:colOff>
      <xdr:row>13</xdr:row>
      <xdr:rowOff>43427</xdr:rowOff>
    </xdr:from>
    <xdr:to>
      <xdr:col>5</xdr:col>
      <xdr:colOff>2497005</xdr:colOff>
      <xdr:row>14</xdr:row>
      <xdr:rowOff>320856</xdr:rowOff>
    </xdr:to>
    <xdr:pic>
      <xdr:nvPicPr>
        <xdr:cNvPr id="5" name="Рисунок 52"/>
        <xdr:cNvPicPr/>
      </xdr:nvPicPr>
      <xdr:blipFill>
        <a:blip r:embed="rId4"/>
        <a:stretch>
          <a:fillRect/>
        </a:stretch>
      </xdr:blipFill>
      <xdr:spPr>
        <a:xfrm>
          <a:off x="6740525" y="4655185"/>
          <a:ext cx="1496695" cy="10775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667869</xdr:colOff>
      <xdr:row>11</xdr:row>
      <xdr:rowOff>644899</xdr:rowOff>
    </xdr:from>
    <xdr:to>
      <xdr:col>5</xdr:col>
      <xdr:colOff>1839954</xdr:colOff>
      <xdr:row>12</xdr:row>
      <xdr:rowOff>544607</xdr:rowOff>
    </xdr:to>
    <xdr:pic>
      <xdr:nvPicPr>
        <xdr:cNvPr id="6" name="Рисунок 49"/>
        <xdr:cNvPicPr/>
      </xdr:nvPicPr>
      <xdr:blipFill>
        <a:blip r:embed="rId3"/>
        <a:stretch>
          <a:fillRect/>
        </a:stretch>
      </xdr:blipFill>
      <xdr:spPr>
        <a:xfrm>
          <a:off x="6407785" y="3656330"/>
          <a:ext cx="1172210" cy="6997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388844</xdr:colOff>
      <xdr:row>13</xdr:row>
      <xdr:rowOff>579904</xdr:rowOff>
    </xdr:from>
    <xdr:to>
      <xdr:col>5</xdr:col>
      <xdr:colOff>1646654</xdr:colOff>
      <xdr:row>14</xdr:row>
      <xdr:rowOff>475128</xdr:rowOff>
    </xdr:to>
    <xdr:pic>
      <xdr:nvPicPr>
        <xdr:cNvPr id="7" name="Рисунок 49"/>
        <xdr:cNvPicPr/>
      </xdr:nvPicPr>
      <xdr:blipFill>
        <a:blip r:embed="rId3"/>
        <a:stretch>
          <a:fillRect/>
        </a:stretch>
      </xdr:blipFill>
      <xdr:spPr>
        <a:xfrm>
          <a:off x="6129020" y="5191760"/>
          <a:ext cx="1257935" cy="6953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110378</xdr:colOff>
      <xdr:row>12</xdr:row>
      <xdr:rowOff>671792</xdr:rowOff>
    </xdr:from>
    <xdr:to>
      <xdr:col>5</xdr:col>
      <xdr:colOff>1318221</xdr:colOff>
      <xdr:row>14</xdr:row>
      <xdr:rowOff>168255</xdr:rowOff>
    </xdr:to>
    <xdr:pic>
      <xdr:nvPicPr>
        <xdr:cNvPr id="8" name="Рисунок 114"/>
        <xdr:cNvPicPr/>
      </xdr:nvPicPr>
      <xdr:blipFill>
        <a:blip r:embed="rId2"/>
        <a:stretch>
          <a:fillRect/>
        </a:stretch>
      </xdr:blipFill>
      <xdr:spPr>
        <a:xfrm>
          <a:off x="5233035" y="4483100"/>
          <a:ext cx="1824990" cy="10966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42022</xdr:colOff>
      <xdr:row>14</xdr:row>
      <xdr:rowOff>698687</xdr:rowOff>
    </xdr:from>
    <xdr:to>
      <xdr:col>5</xdr:col>
      <xdr:colOff>1244822</xdr:colOff>
      <xdr:row>16</xdr:row>
      <xdr:rowOff>195152</xdr:rowOff>
    </xdr:to>
    <xdr:pic>
      <xdr:nvPicPr>
        <xdr:cNvPr id="9" name="Рисунок 114"/>
        <xdr:cNvPicPr/>
      </xdr:nvPicPr>
      <xdr:blipFill>
        <a:blip r:embed="rId2"/>
        <a:stretch>
          <a:fillRect/>
        </a:stretch>
      </xdr:blipFill>
      <xdr:spPr>
        <a:xfrm>
          <a:off x="5165090" y="6110605"/>
          <a:ext cx="1819910" cy="10966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1234328</xdr:colOff>
      <xdr:row>14</xdr:row>
      <xdr:rowOff>752200</xdr:rowOff>
    </xdr:from>
    <xdr:to>
      <xdr:col>5</xdr:col>
      <xdr:colOff>2482103</xdr:colOff>
      <xdr:row>16</xdr:row>
      <xdr:rowOff>141756</xdr:rowOff>
    </xdr:to>
    <xdr:pic>
      <xdr:nvPicPr>
        <xdr:cNvPr id="10" name="Рисунок 52"/>
        <xdr:cNvPicPr/>
      </xdr:nvPicPr>
      <xdr:blipFill>
        <a:blip r:embed="rId4"/>
        <a:stretch>
          <a:fillRect/>
        </a:stretch>
      </xdr:blipFill>
      <xdr:spPr>
        <a:xfrm>
          <a:off x="6974205" y="6163945"/>
          <a:ext cx="1247775" cy="9899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539563</xdr:colOff>
      <xdr:row>15</xdr:row>
      <xdr:rowOff>478776</xdr:rowOff>
    </xdr:from>
    <xdr:to>
      <xdr:col>5</xdr:col>
      <xdr:colOff>1787338</xdr:colOff>
      <xdr:row>16</xdr:row>
      <xdr:rowOff>659466</xdr:rowOff>
    </xdr:to>
    <xdr:pic>
      <xdr:nvPicPr>
        <xdr:cNvPr id="11" name="Рисунок 52"/>
        <xdr:cNvPicPr/>
      </xdr:nvPicPr>
      <xdr:blipFill>
        <a:blip r:embed="rId4"/>
        <a:stretch>
          <a:fillRect/>
        </a:stretch>
      </xdr:blipFill>
      <xdr:spPr>
        <a:xfrm>
          <a:off x="6279515" y="6690360"/>
          <a:ext cx="1247775" cy="98107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107016</xdr:colOff>
      <xdr:row>12</xdr:row>
      <xdr:rowOff>350744</xdr:rowOff>
    </xdr:from>
    <xdr:to>
      <xdr:col>5</xdr:col>
      <xdr:colOff>438414</xdr:colOff>
      <xdr:row>12</xdr:row>
      <xdr:rowOff>774104</xdr:rowOff>
    </xdr:to>
    <xdr:sp>
      <xdr:nvSpPr>
        <xdr:cNvPr id="12" name="Прямоугольник 85"/>
        <xdr:cNvSpPr/>
      </xdr:nvSpPr>
      <xdr:spPr>
        <a:xfrm>
          <a:off x="5229860" y="4162425"/>
          <a:ext cx="948690" cy="42354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5H1</a:t>
          </a:r>
          <a:r>
            <a:rPr lang="ru-RU" sz="1000" b="0" strike="noStrike" spc="-1">
              <a:solidFill>
                <a:srgbClr val="000000"/>
              </a:solidFill>
              <a:latin typeface="Calibri" panose="020F0502020204030204"/>
            </a:rPr>
            <a:t>4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4</xdr:col>
      <xdr:colOff>57150</xdr:colOff>
      <xdr:row>16</xdr:row>
      <xdr:rowOff>506506</xdr:rowOff>
    </xdr:from>
    <xdr:to>
      <xdr:col>5</xdr:col>
      <xdr:colOff>47625</xdr:colOff>
      <xdr:row>16</xdr:row>
      <xdr:rowOff>782731</xdr:rowOff>
    </xdr:to>
    <xdr:sp>
      <xdr:nvSpPr>
        <xdr:cNvPr id="13" name="Прямоугольник 85"/>
        <xdr:cNvSpPr/>
      </xdr:nvSpPr>
      <xdr:spPr>
        <a:xfrm>
          <a:off x="5180330" y="7518400"/>
          <a:ext cx="607695" cy="2762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QP16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552450</xdr:colOff>
      <xdr:row>16</xdr:row>
      <xdr:rowOff>454914</xdr:rowOff>
    </xdr:from>
    <xdr:to>
      <xdr:col>5</xdr:col>
      <xdr:colOff>357210</xdr:colOff>
      <xdr:row>16</xdr:row>
      <xdr:rowOff>793674</xdr:rowOff>
    </xdr:to>
    <xdr:pic>
      <xdr:nvPicPr>
        <xdr:cNvPr id="14" name="Рисунок 90"/>
        <xdr:cNvPicPr/>
      </xdr:nvPicPr>
      <xdr:blipFill>
        <a:blip r:embed="rId5"/>
        <a:srcRect l="11959" t="10303" r="13898" b="8225"/>
        <a:stretch>
          <a:fillRect/>
        </a:stretch>
      </xdr:blipFill>
      <xdr:spPr>
        <a:xfrm>
          <a:off x="5675630" y="7466965"/>
          <a:ext cx="421640" cy="3384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200820</xdr:colOff>
      <xdr:row>12</xdr:row>
      <xdr:rowOff>342900</xdr:rowOff>
    </xdr:from>
    <xdr:to>
      <xdr:col>5</xdr:col>
      <xdr:colOff>667020</xdr:colOff>
      <xdr:row>12</xdr:row>
      <xdr:rowOff>765900</xdr:rowOff>
    </xdr:to>
    <xdr:pic>
      <xdr:nvPicPr>
        <xdr:cNvPr id="15" name="Рисунок 103"/>
        <xdr:cNvPicPr/>
      </xdr:nvPicPr>
      <xdr:blipFill>
        <a:blip r:embed="rId6"/>
        <a:stretch>
          <a:fillRect/>
        </a:stretch>
      </xdr:blipFill>
      <xdr:spPr>
        <a:xfrm>
          <a:off x="5941060" y="4154805"/>
          <a:ext cx="466090" cy="4229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756397</xdr:colOff>
      <xdr:row>20</xdr:row>
      <xdr:rowOff>26588</xdr:rowOff>
    </xdr:from>
    <xdr:to>
      <xdr:col>5</xdr:col>
      <xdr:colOff>2394660</xdr:colOff>
      <xdr:row>30</xdr:row>
      <xdr:rowOff>61708</xdr:rowOff>
    </xdr:to>
    <xdr:pic>
      <xdr:nvPicPr>
        <xdr:cNvPr id="16" name="Рисунок 15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939"/>
        <a:stretch>
          <a:fillRect/>
        </a:stretch>
      </xdr:blipFill>
      <xdr:spPr>
        <a:xfrm>
          <a:off x="756285" y="8981440"/>
          <a:ext cx="7378700" cy="1864360"/>
        </a:xfrm>
        <a:prstGeom prst="rect">
          <a:avLst/>
        </a:prstGeom>
      </xdr:spPr>
    </xdr:pic>
    <xdr:clientData/>
  </xdr:twoCellAnchor>
  <xdr:twoCellAnchor>
    <xdr:from>
      <xdr:col>5</xdr:col>
      <xdr:colOff>1076325</xdr:colOff>
      <xdr:row>10</xdr:row>
      <xdr:rowOff>447675</xdr:rowOff>
    </xdr:from>
    <xdr:to>
      <xdr:col>5</xdr:col>
      <xdr:colOff>2524125</xdr:colOff>
      <xdr:row>11</xdr:row>
      <xdr:rowOff>190500</xdr:rowOff>
    </xdr:to>
    <xdr:sp>
      <xdr:nvSpPr>
        <xdr:cNvPr id="18" name="Прямоугольник: скругленные углы 17"/>
        <xdr:cNvSpPr/>
      </xdr:nvSpPr>
      <xdr:spPr>
        <a:xfrm>
          <a:off x="6816725" y="2764155"/>
          <a:ext cx="1447800" cy="438150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 b="1"/>
            <a:t>НОВИНКА!</a:t>
          </a:r>
          <a:endParaRPr lang="ru-RU" sz="1800" b="1"/>
        </a:p>
      </xdr:txBody>
    </xdr:sp>
    <xdr:clientData/>
  </xdr:twoCellAnchor>
  <xdr:twoCellAnchor>
    <xdr:from>
      <xdr:col>4</xdr:col>
      <xdr:colOff>12326</xdr:colOff>
      <xdr:row>14</xdr:row>
      <xdr:rowOff>342855</xdr:rowOff>
    </xdr:from>
    <xdr:to>
      <xdr:col>5</xdr:col>
      <xdr:colOff>527796</xdr:colOff>
      <xdr:row>14</xdr:row>
      <xdr:rowOff>761733</xdr:rowOff>
    </xdr:to>
    <xdr:sp>
      <xdr:nvSpPr>
        <xdr:cNvPr id="19" name="Прямоугольник 85"/>
        <xdr:cNvSpPr/>
      </xdr:nvSpPr>
      <xdr:spPr>
        <a:xfrm>
          <a:off x="5135245" y="5754370"/>
          <a:ext cx="1132840" cy="4191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Calibri" panose="020F0502020204030204"/>
            </a:rPr>
            <a:t>TerraFrigo 7H15</a:t>
          </a:r>
          <a:endParaRPr lang="ru-RU" sz="10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5</xdr:col>
      <xdr:colOff>598067</xdr:colOff>
      <xdr:row>14</xdr:row>
      <xdr:rowOff>354061</xdr:rowOff>
    </xdr:from>
    <xdr:to>
      <xdr:col>5</xdr:col>
      <xdr:colOff>1064267</xdr:colOff>
      <xdr:row>14</xdr:row>
      <xdr:rowOff>772578</xdr:rowOff>
    </xdr:to>
    <xdr:pic>
      <xdr:nvPicPr>
        <xdr:cNvPr id="20" name="Рисунок 103"/>
        <xdr:cNvPicPr/>
      </xdr:nvPicPr>
      <xdr:blipFill>
        <a:blip r:embed="rId6"/>
        <a:stretch>
          <a:fillRect/>
        </a:stretch>
      </xdr:blipFill>
      <xdr:spPr>
        <a:xfrm>
          <a:off x="6337935" y="5765800"/>
          <a:ext cx="466725" cy="4184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1647265</xdr:colOff>
      <xdr:row>12</xdr:row>
      <xdr:rowOff>100853</xdr:rowOff>
    </xdr:from>
    <xdr:to>
      <xdr:col>5</xdr:col>
      <xdr:colOff>2510118</xdr:colOff>
      <xdr:row>12</xdr:row>
      <xdr:rowOff>694765</xdr:rowOff>
    </xdr:to>
    <xdr:pic>
      <xdr:nvPicPr>
        <xdr:cNvPr id="21" name="Рисунок 20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590" y="3912235"/>
          <a:ext cx="862330" cy="594360"/>
        </a:xfrm>
        <a:prstGeom prst="rect">
          <a:avLst/>
        </a:prstGeom>
      </xdr:spPr>
    </xdr:pic>
    <xdr:clientData/>
  </xdr:twoCellAnchor>
  <xdr:twoCellAnchor editAs="oneCell">
    <xdr:from>
      <xdr:col>5</xdr:col>
      <xdr:colOff>1497106</xdr:colOff>
      <xdr:row>14</xdr:row>
      <xdr:rowOff>118782</xdr:rowOff>
    </xdr:from>
    <xdr:to>
      <xdr:col>5</xdr:col>
      <xdr:colOff>2359959</xdr:colOff>
      <xdr:row>14</xdr:row>
      <xdr:rowOff>712694</xdr:rowOff>
    </xdr:to>
    <xdr:pic>
      <xdr:nvPicPr>
        <xdr:cNvPr id="22" name="Рисунок 21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7095" y="5530850"/>
          <a:ext cx="862965" cy="593725"/>
        </a:xfrm>
        <a:prstGeom prst="rect">
          <a:avLst/>
        </a:prstGeom>
      </xdr:spPr>
    </xdr:pic>
    <xdr:clientData/>
  </xdr:twoCellAnchor>
  <xdr:twoCellAnchor editAs="oneCell">
    <xdr:from>
      <xdr:col>5</xdr:col>
      <xdr:colOff>1559859</xdr:colOff>
      <xdr:row>16</xdr:row>
      <xdr:rowOff>80683</xdr:rowOff>
    </xdr:from>
    <xdr:to>
      <xdr:col>5</xdr:col>
      <xdr:colOff>2422712</xdr:colOff>
      <xdr:row>16</xdr:row>
      <xdr:rowOff>674595</xdr:rowOff>
    </xdr:to>
    <xdr:pic>
      <xdr:nvPicPr>
        <xdr:cNvPr id="23" name="Рисунок 22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960" y="7092950"/>
          <a:ext cx="862965" cy="593725"/>
        </a:xfrm>
        <a:prstGeom prst="rect">
          <a:avLst/>
        </a:prstGeom>
      </xdr:spPr>
    </xdr:pic>
    <xdr:clientData/>
  </xdr:twoCellAnchor>
  <xdr:twoCellAnchor editAs="oneCell">
    <xdr:from>
      <xdr:col>5</xdr:col>
      <xdr:colOff>168088</xdr:colOff>
      <xdr:row>22</xdr:row>
      <xdr:rowOff>89647</xdr:rowOff>
    </xdr:from>
    <xdr:to>
      <xdr:col>5</xdr:col>
      <xdr:colOff>2024036</xdr:colOff>
      <xdr:row>29</xdr:row>
      <xdr:rowOff>33618</xdr:rowOff>
    </xdr:to>
    <xdr:pic>
      <xdr:nvPicPr>
        <xdr:cNvPr id="24" name="Рисунок 23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8040" y="9410700"/>
          <a:ext cx="1856105" cy="12236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409680</xdr:colOff>
      <xdr:row>1</xdr:row>
      <xdr:rowOff>85680</xdr:rowOff>
    </xdr:from>
    <xdr:to>
      <xdr:col>4</xdr:col>
      <xdr:colOff>680400</xdr:colOff>
      <xdr:row>4</xdr:row>
      <xdr:rowOff>7620</xdr:rowOff>
    </xdr:to>
    <xdr:pic>
      <xdr:nvPicPr>
        <xdr:cNvPr id="173" name="Рисунок 2"/>
        <xdr:cNvPicPr/>
      </xdr:nvPicPr>
      <xdr:blipFill>
        <a:blip r:embed="rId1"/>
        <a:stretch>
          <a:fillRect/>
        </a:stretch>
      </xdr:blipFill>
      <xdr:spPr>
        <a:xfrm>
          <a:off x="3681730" y="267970"/>
          <a:ext cx="1788795" cy="51689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D966"/>
  </sheetPr>
  <dimension ref="A1:J39"/>
  <sheetViews>
    <sheetView zoomScale="70" zoomScaleNormal="70" topLeftCell="A24" workbookViewId="0">
      <selection activeCell="A36" sqref="A36"/>
    </sheetView>
  </sheetViews>
  <sheetFormatPr defaultColWidth="9.13888888888889" defaultRowHeight="14.4"/>
  <cols>
    <col min="1" max="1" width="29.8518518518519" style="44" customWidth="1"/>
    <col min="2" max="2" width="12.4259259259259" style="44" customWidth="1"/>
    <col min="3" max="3" width="16.4259259259259" style="44" customWidth="1"/>
    <col min="4" max="4" width="10.712962962963" style="44" customWidth="1"/>
    <col min="5" max="5" width="13.8518518518519" style="44" customWidth="1"/>
    <col min="6" max="6" width="20.4259259259259" style="44" customWidth="1"/>
    <col min="7" max="7" width="9.13888888888889" style="44"/>
    <col min="8" max="8" width="38" style="44" customWidth="1"/>
    <col min="9" max="1024" width="9.13888888888889" style="44"/>
  </cols>
  <sheetData>
    <row r="1" s="58" customFormat="1"/>
    <row r="2" ht="110.25" customHeight="1" spans="1:10">
      <c r="A2" s="56"/>
      <c r="B2" s="57" t="s">
        <v>0</v>
      </c>
      <c r="C2" s="57"/>
      <c r="D2" s="57"/>
      <c r="E2" s="57"/>
      <c r="F2" s="57"/>
      <c r="G2" s="57"/>
      <c r="H2" s="57"/>
      <c r="I2" s="94"/>
      <c r="J2" s="94"/>
    </row>
    <row r="3" ht="66" customHeight="1" spans="1:10">
      <c r="A3" s="87" t="s">
        <v>1</v>
      </c>
      <c r="B3" s="87"/>
      <c r="C3" s="87"/>
      <c r="D3" s="87"/>
      <c r="E3" s="87"/>
      <c r="F3" s="87"/>
      <c r="G3" s="87"/>
      <c r="H3" s="87"/>
      <c r="I3" s="94"/>
      <c r="J3" s="94"/>
    </row>
    <row r="4" spans="1:10">
      <c r="A4" s="31" t="s">
        <v>2</v>
      </c>
      <c r="B4" s="60"/>
      <c r="C4" s="60"/>
      <c r="D4" s="60"/>
      <c r="E4" s="60"/>
      <c r="F4" s="60"/>
      <c r="G4" s="60"/>
      <c r="H4" s="88">
        <v>70</v>
      </c>
      <c r="I4" s="94"/>
      <c r="J4" s="94"/>
    </row>
    <row r="5" ht="15" customHeight="1" spans="1:10">
      <c r="A5" s="50" t="s">
        <v>3</v>
      </c>
      <c r="B5" s="50" t="s">
        <v>4</v>
      </c>
      <c r="C5" s="50"/>
      <c r="D5" s="50"/>
      <c r="E5" s="33" t="s">
        <v>5</v>
      </c>
      <c r="F5" s="33" t="s">
        <v>6</v>
      </c>
      <c r="G5" s="50" t="s">
        <v>7</v>
      </c>
      <c r="H5" s="50"/>
      <c r="I5" s="94"/>
      <c r="J5" s="94"/>
    </row>
    <row r="6" ht="43.2" spans="1:10">
      <c r="A6" s="50"/>
      <c r="B6" s="50" t="s">
        <v>8</v>
      </c>
      <c r="C6" s="50" t="s">
        <v>9</v>
      </c>
      <c r="D6" s="50" t="s">
        <v>10</v>
      </c>
      <c r="E6" s="33"/>
      <c r="F6" s="33"/>
      <c r="G6" s="50"/>
      <c r="H6" s="50"/>
      <c r="I6" s="94"/>
      <c r="J6" s="94"/>
    </row>
    <row r="7" ht="68.25" customHeight="1" spans="1:10">
      <c r="A7" s="51" t="s">
        <v>11</v>
      </c>
      <c r="B7" s="51"/>
      <c r="C7" s="51"/>
      <c r="D7" s="51"/>
      <c r="E7" s="51"/>
      <c r="F7" s="51"/>
      <c r="G7" s="51"/>
      <c r="H7" s="51"/>
      <c r="I7" s="94"/>
      <c r="J7" s="94"/>
    </row>
    <row r="8" ht="48" customHeight="1" spans="1:10">
      <c r="A8" s="89" t="s">
        <v>12</v>
      </c>
      <c r="B8" s="39" t="s">
        <v>13</v>
      </c>
      <c r="C8" s="52">
        <v>1810</v>
      </c>
      <c r="D8" s="39" t="s">
        <v>14</v>
      </c>
      <c r="E8" s="90">
        <v>2116</v>
      </c>
      <c r="F8" s="90">
        <f>E8-E8*0.317</f>
        <v>1445.228</v>
      </c>
      <c r="G8" s="53"/>
      <c r="H8" s="53"/>
      <c r="I8" s="94"/>
      <c r="J8" s="94"/>
    </row>
    <row r="9" ht="48" customHeight="1" spans="1:10">
      <c r="A9" s="89"/>
      <c r="B9" s="39" t="s">
        <v>15</v>
      </c>
      <c r="C9" s="52">
        <v>864</v>
      </c>
      <c r="D9" s="39" t="s">
        <v>16</v>
      </c>
      <c r="E9" s="90"/>
      <c r="F9" s="90"/>
      <c r="G9" s="53"/>
      <c r="H9" s="53"/>
      <c r="I9" s="94"/>
      <c r="J9" s="94"/>
    </row>
    <row r="10" ht="48" customHeight="1" spans="1:10">
      <c r="A10" s="89" t="s">
        <v>17</v>
      </c>
      <c r="B10" s="39" t="s">
        <v>13</v>
      </c>
      <c r="C10" s="52">
        <v>3558</v>
      </c>
      <c r="D10" s="39" t="s">
        <v>18</v>
      </c>
      <c r="E10" s="90">
        <v>2507</v>
      </c>
      <c r="F10" s="90">
        <f t="shared" ref="F10" si="0">E10-E10*0.317</f>
        <v>1712.281</v>
      </c>
      <c r="G10" s="53"/>
      <c r="H10" s="53"/>
      <c r="I10" s="94"/>
      <c r="J10" s="94"/>
    </row>
    <row r="11" ht="48" customHeight="1" spans="1:10">
      <c r="A11" s="89"/>
      <c r="B11" s="39" t="s">
        <v>15</v>
      </c>
      <c r="C11" s="52">
        <v>1973</v>
      </c>
      <c r="D11" s="39" t="s">
        <v>14</v>
      </c>
      <c r="E11" s="90"/>
      <c r="F11" s="90"/>
      <c r="G11" s="53"/>
      <c r="H11" s="53"/>
      <c r="I11" s="94"/>
      <c r="J11" s="94"/>
    </row>
    <row r="12" ht="48" customHeight="1" spans="1:10">
      <c r="A12" s="89" t="s">
        <v>19</v>
      </c>
      <c r="B12" s="39" t="s">
        <v>13</v>
      </c>
      <c r="C12" s="52">
        <v>4390</v>
      </c>
      <c r="D12" s="39" t="s">
        <v>20</v>
      </c>
      <c r="E12" s="90">
        <v>2887</v>
      </c>
      <c r="F12" s="90">
        <f t="shared" ref="F12" si="1">E12-E12*0.317</f>
        <v>1971.821</v>
      </c>
      <c r="G12" s="53"/>
      <c r="H12" s="53"/>
      <c r="I12" s="94"/>
      <c r="J12" s="94"/>
    </row>
    <row r="13" ht="48" customHeight="1" spans="1:10">
      <c r="A13" s="89"/>
      <c r="B13" s="39" t="s">
        <v>15</v>
      </c>
      <c r="C13" s="52">
        <v>2414</v>
      </c>
      <c r="D13" s="39" t="s">
        <v>18</v>
      </c>
      <c r="E13" s="90"/>
      <c r="F13" s="90"/>
      <c r="G13" s="53"/>
      <c r="H13" s="53"/>
      <c r="I13" s="94"/>
      <c r="J13" s="94"/>
    </row>
    <row r="14" ht="48" customHeight="1" spans="1:10">
      <c r="A14" s="89" t="s">
        <v>21</v>
      </c>
      <c r="B14" s="39" t="s">
        <v>13</v>
      </c>
      <c r="C14" s="52">
        <v>5503</v>
      </c>
      <c r="D14" s="39" t="s">
        <v>22</v>
      </c>
      <c r="E14" s="90">
        <v>3366</v>
      </c>
      <c r="F14" s="90">
        <f t="shared" ref="F14" si="2">E14-E14*0.317</f>
        <v>2298.978</v>
      </c>
      <c r="G14" s="53"/>
      <c r="H14" s="53"/>
      <c r="I14" s="94"/>
      <c r="J14" s="94"/>
    </row>
    <row r="15" ht="48" customHeight="1" spans="1:10">
      <c r="A15" s="89"/>
      <c r="B15" s="39" t="s">
        <v>15</v>
      </c>
      <c r="C15" s="52">
        <v>2562</v>
      </c>
      <c r="D15" s="39" t="s">
        <v>23</v>
      </c>
      <c r="E15" s="90"/>
      <c r="F15" s="90"/>
      <c r="G15" s="53"/>
      <c r="H15" s="53"/>
      <c r="I15" s="94"/>
      <c r="J15" s="94"/>
    </row>
    <row r="16" ht="48" customHeight="1" spans="1:10">
      <c r="A16" s="89" t="s">
        <v>24</v>
      </c>
      <c r="B16" s="39" t="s">
        <v>13</v>
      </c>
      <c r="C16" s="52">
        <v>7582</v>
      </c>
      <c r="D16" s="39" t="s">
        <v>25</v>
      </c>
      <c r="E16" s="90">
        <v>4520</v>
      </c>
      <c r="F16" s="90">
        <f t="shared" ref="F16" si="3">E16-E16*0.317</f>
        <v>3087.16</v>
      </c>
      <c r="G16" s="53"/>
      <c r="H16" s="53"/>
      <c r="I16" s="94"/>
      <c r="J16" s="94"/>
    </row>
    <row r="17" ht="48" customHeight="1" spans="1:10">
      <c r="A17" s="89"/>
      <c r="B17" s="39" t="s">
        <v>15</v>
      </c>
      <c r="C17" s="52">
        <v>3542</v>
      </c>
      <c r="D17" s="39" t="s">
        <v>26</v>
      </c>
      <c r="E17" s="90"/>
      <c r="F17" s="90"/>
      <c r="G17" s="53"/>
      <c r="H17" s="53"/>
      <c r="I17" s="94"/>
      <c r="J17" s="94"/>
    </row>
    <row r="18" ht="48" customHeight="1" spans="1:10">
      <c r="A18" s="89" t="s">
        <v>27</v>
      </c>
      <c r="B18" s="39" t="s">
        <v>13</v>
      </c>
      <c r="C18" s="52">
        <v>8272</v>
      </c>
      <c r="D18" s="39" t="s">
        <v>28</v>
      </c>
      <c r="E18" s="90">
        <v>6534</v>
      </c>
      <c r="F18" s="90">
        <f t="shared" ref="F18" si="4">E18-E18*0.317</f>
        <v>4462.722</v>
      </c>
      <c r="G18" s="53"/>
      <c r="H18" s="53"/>
      <c r="I18" s="94"/>
      <c r="J18" s="94"/>
    </row>
    <row r="19" ht="48" customHeight="1" spans="1:10">
      <c r="A19" s="89"/>
      <c r="B19" s="39" t="s">
        <v>29</v>
      </c>
      <c r="C19" s="52">
        <v>4082</v>
      </c>
      <c r="D19" s="39" t="s">
        <v>30</v>
      </c>
      <c r="E19" s="90"/>
      <c r="F19" s="90"/>
      <c r="G19" s="53"/>
      <c r="H19" s="53"/>
      <c r="I19" s="94"/>
      <c r="J19" s="94"/>
    </row>
    <row r="20" ht="74.25" customHeight="1" spans="1:10">
      <c r="A20" s="51" t="s">
        <v>31</v>
      </c>
      <c r="B20" s="51"/>
      <c r="C20" s="51"/>
      <c r="D20" s="51"/>
      <c r="E20" s="51"/>
      <c r="F20" s="51"/>
      <c r="G20" s="51"/>
      <c r="H20" s="51"/>
      <c r="I20" s="94"/>
      <c r="J20" s="94"/>
    </row>
    <row r="21" ht="15" customHeight="1" spans="1:10">
      <c r="A21" s="50" t="s">
        <v>3</v>
      </c>
      <c r="B21" s="50" t="s">
        <v>4</v>
      </c>
      <c r="C21" s="50"/>
      <c r="D21" s="50"/>
      <c r="E21" s="33" t="s">
        <v>5</v>
      </c>
      <c r="F21" s="33" t="s">
        <v>6</v>
      </c>
      <c r="G21" s="50" t="s">
        <v>7</v>
      </c>
      <c r="H21" s="50"/>
      <c r="I21" s="94"/>
      <c r="J21" s="94"/>
    </row>
    <row r="22" ht="43.2" spans="1:10">
      <c r="A22" s="50"/>
      <c r="B22" s="50" t="s">
        <v>8</v>
      </c>
      <c r="C22" s="50" t="s">
        <v>9</v>
      </c>
      <c r="D22" s="50" t="s">
        <v>10</v>
      </c>
      <c r="E22" s="33"/>
      <c r="F22" s="33"/>
      <c r="G22" s="50"/>
      <c r="H22" s="50"/>
      <c r="I22" s="94"/>
      <c r="J22" s="94"/>
    </row>
    <row r="23" ht="46.5" customHeight="1" spans="1:10">
      <c r="A23" s="89" t="s">
        <v>32</v>
      </c>
      <c r="B23" s="39" t="s">
        <v>13</v>
      </c>
      <c r="C23" s="52">
        <v>1810</v>
      </c>
      <c r="D23" s="39" t="s">
        <v>14</v>
      </c>
      <c r="E23" s="90">
        <v>2560</v>
      </c>
      <c r="F23" s="90">
        <f>E23-E23*0.317</f>
        <v>1748.48</v>
      </c>
      <c r="G23" s="53"/>
      <c r="H23" s="53"/>
      <c r="I23" s="94"/>
      <c r="J23" s="94"/>
    </row>
    <row r="24" ht="60" customHeight="1" spans="1:10">
      <c r="A24" s="89"/>
      <c r="B24" s="39" t="s">
        <v>29</v>
      </c>
      <c r="C24" s="52">
        <v>864</v>
      </c>
      <c r="D24" s="39" t="s">
        <v>16</v>
      </c>
      <c r="E24" s="90"/>
      <c r="F24" s="90"/>
      <c r="G24" s="53"/>
      <c r="H24" s="53"/>
      <c r="I24" s="94"/>
      <c r="J24" s="94"/>
    </row>
    <row r="25" ht="48" customHeight="1" spans="1:10">
      <c r="A25" s="89" t="s">
        <v>33</v>
      </c>
      <c r="B25" s="39" t="s">
        <v>13</v>
      </c>
      <c r="C25" s="52">
        <v>3558</v>
      </c>
      <c r="D25" s="39" t="s">
        <v>18</v>
      </c>
      <c r="E25" s="90">
        <v>2800</v>
      </c>
      <c r="F25" s="90">
        <f t="shared" ref="F25" si="5">E25-E25*0.317</f>
        <v>1912.4</v>
      </c>
      <c r="G25" s="53"/>
      <c r="H25" s="53"/>
      <c r="I25" s="94"/>
      <c r="J25" s="94"/>
    </row>
    <row r="26" ht="48" customHeight="1" spans="1:10">
      <c r="A26" s="89"/>
      <c r="B26" s="39" t="s">
        <v>29</v>
      </c>
      <c r="C26" s="52">
        <v>1973</v>
      </c>
      <c r="D26" s="39" t="s">
        <v>14</v>
      </c>
      <c r="E26" s="90"/>
      <c r="F26" s="90"/>
      <c r="G26" s="53"/>
      <c r="H26" s="53"/>
      <c r="I26" s="94"/>
      <c r="J26" s="94"/>
    </row>
    <row r="27" ht="48" customHeight="1" spans="1:10">
      <c r="A27" s="89" t="s">
        <v>34</v>
      </c>
      <c r="B27" s="39" t="s">
        <v>13</v>
      </c>
      <c r="C27" s="52">
        <v>4390</v>
      </c>
      <c r="D27" s="39" t="s">
        <v>20</v>
      </c>
      <c r="E27" s="90">
        <v>3078</v>
      </c>
      <c r="F27" s="90">
        <f t="shared" ref="F27" si="6">E27-E27*0.317</f>
        <v>2102.274</v>
      </c>
      <c r="G27" s="53"/>
      <c r="H27" s="53"/>
      <c r="I27" s="94"/>
      <c r="J27" s="94"/>
    </row>
    <row r="28" ht="48" customHeight="1" spans="1:10">
      <c r="A28" s="89"/>
      <c r="B28" s="39" t="s">
        <v>29</v>
      </c>
      <c r="C28" s="52">
        <v>2414</v>
      </c>
      <c r="D28" s="39" t="s">
        <v>18</v>
      </c>
      <c r="E28" s="90"/>
      <c r="F28" s="90"/>
      <c r="G28" s="53"/>
      <c r="H28" s="53"/>
      <c r="I28" s="96"/>
      <c r="J28" s="94"/>
    </row>
    <row r="29" ht="48" customHeight="1" spans="1:10">
      <c r="A29" s="89" t="s">
        <v>35</v>
      </c>
      <c r="B29" s="39" t="s">
        <v>13</v>
      </c>
      <c r="C29" s="52">
        <v>5503</v>
      </c>
      <c r="D29" s="39" t="s">
        <v>22</v>
      </c>
      <c r="E29" s="90">
        <v>3702</v>
      </c>
      <c r="F29" s="90">
        <f t="shared" ref="F29" si="7">E29-E29*0.317</f>
        <v>2528.466</v>
      </c>
      <c r="G29" s="53"/>
      <c r="H29" s="53"/>
      <c r="I29" s="94"/>
      <c r="J29" s="94"/>
    </row>
    <row r="30" ht="48" customHeight="1" spans="1:10">
      <c r="A30" s="89"/>
      <c r="B30" s="39" t="s">
        <v>29</v>
      </c>
      <c r="C30" s="52">
        <v>2562</v>
      </c>
      <c r="D30" s="39" t="s">
        <v>23</v>
      </c>
      <c r="E30" s="90"/>
      <c r="F30" s="90"/>
      <c r="G30" s="53"/>
      <c r="H30" s="53"/>
      <c r="I30" s="94"/>
      <c r="J30" s="94"/>
    </row>
    <row r="31" ht="48" customHeight="1" spans="1:10">
      <c r="A31" s="89" t="s">
        <v>36</v>
      </c>
      <c r="B31" s="39" t="s">
        <v>13</v>
      </c>
      <c r="C31" s="52">
        <v>7582</v>
      </c>
      <c r="D31" s="39" t="s">
        <v>25</v>
      </c>
      <c r="E31" s="90">
        <v>4920</v>
      </c>
      <c r="F31" s="90">
        <f t="shared" ref="F31" si="8">E31-E31*0.317</f>
        <v>3360.36</v>
      </c>
      <c r="G31" s="53"/>
      <c r="H31" s="53"/>
      <c r="I31" s="94"/>
      <c r="J31" s="94"/>
    </row>
    <row r="32" ht="48" customHeight="1" spans="1:10">
      <c r="A32" s="89"/>
      <c r="B32" s="39" t="s">
        <v>29</v>
      </c>
      <c r="C32" s="52">
        <v>3542</v>
      </c>
      <c r="D32" s="39" t="s">
        <v>26</v>
      </c>
      <c r="E32" s="90"/>
      <c r="F32" s="90"/>
      <c r="G32" s="53"/>
      <c r="H32" s="53"/>
      <c r="I32" s="94"/>
      <c r="J32" s="94"/>
    </row>
    <row r="33" ht="48" customHeight="1" spans="1:10">
      <c r="A33" s="89" t="s">
        <v>37</v>
      </c>
      <c r="B33" s="39" t="s">
        <v>13</v>
      </c>
      <c r="C33" s="52">
        <v>8272</v>
      </c>
      <c r="D33" s="39" t="s">
        <v>28</v>
      </c>
      <c r="E33" s="90">
        <v>6934</v>
      </c>
      <c r="F33" s="90">
        <f t="shared" ref="F33" si="9">E33-E33*0.317</f>
        <v>4735.922</v>
      </c>
      <c r="G33" s="53"/>
      <c r="H33" s="53"/>
      <c r="I33" s="94"/>
      <c r="J33" s="94"/>
    </row>
    <row r="34" ht="48" customHeight="1" spans="1:10">
      <c r="A34" s="89"/>
      <c r="B34" s="39" t="s">
        <v>29</v>
      </c>
      <c r="C34" s="52">
        <v>4082</v>
      </c>
      <c r="D34" s="39" t="s">
        <v>30</v>
      </c>
      <c r="E34" s="90"/>
      <c r="F34" s="90"/>
      <c r="G34" s="53"/>
      <c r="H34" s="53"/>
      <c r="I34" s="94"/>
      <c r="J34" s="94"/>
    </row>
    <row r="35" ht="18" spans="1:10">
      <c r="A35" s="91"/>
      <c r="B35" s="91"/>
      <c r="C35" s="91"/>
      <c r="D35" s="91"/>
      <c r="E35" s="91"/>
      <c r="F35" s="91"/>
      <c r="G35" s="91"/>
      <c r="H35" s="91"/>
      <c r="I35" s="94"/>
      <c r="J35" s="94"/>
    </row>
    <row r="36" ht="21" spans="1:10">
      <c r="A36" s="92" t="s">
        <v>38</v>
      </c>
      <c r="B36" s="93"/>
      <c r="C36" s="93"/>
      <c r="D36" s="94"/>
      <c r="E36" s="94"/>
      <c r="F36" s="94"/>
      <c r="G36" s="94"/>
      <c r="H36" s="94"/>
      <c r="I36" s="94"/>
      <c r="J36" s="94"/>
    </row>
    <row r="37" spans="1:10">
      <c r="A37" s="94"/>
      <c r="B37" s="93"/>
      <c r="C37" s="93"/>
      <c r="D37" s="94"/>
      <c r="E37" s="94"/>
      <c r="F37" s="94"/>
      <c r="G37" s="94"/>
      <c r="H37" s="94"/>
      <c r="I37" s="94"/>
      <c r="J37" s="94"/>
    </row>
    <row r="38" ht="44.25" customHeight="1" spans="1:10">
      <c r="A38" s="95" t="s">
        <v>39</v>
      </c>
      <c r="B38" s="95"/>
      <c r="C38" s="95"/>
      <c r="D38" s="95"/>
      <c r="E38" s="95"/>
      <c r="F38" s="95"/>
      <c r="G38" s="95"/>
      <c r="H38" s="95"/>
      <c r="I38" s="94"/>
      <c r="J38" s="94"/>
    </row>
    <row r="39" spans="1:10">
      <c r="A39" s="94"/>
      <c r="B39" s="93"/>
      <c r="C39" s="93"/>
      <c r="D39" s="94"/>
      <c r="E39" s="94"/>
      <c r="F39" s="94"/>
      <c r="G39" s="94"/>
      <c r="H39" s="94"/>
      <c r="I39" s="94"/>
      <c r="J39" s="94"/>
    </row>
  </sheetData>
  <mergeCells count="63">
    <mergeCell ref="B2:H2"/>
    <mergeCell ref="A3:H3"/>
    <mergeCell ref="B5:D5"/>
    <mergeCell ref="A7:H7"/>
    <mergeCell ref="A20:H20"/>
    <mergeCell ref="B21:D21"/>
    <mergeCell ref="A38:H38"/>
    <mergeCell ref="A5:A6"/>
    <mergeCell ref="A8:A9"/>
    <mergeCell ref="A10:A11"/>
    <mergeCell ref="A12:A13"/>
    <mergeCell ref="A14:A15"/>
    <mergeCell ref="A16:A17"/>
    <mergeCell ref="A18:A19"/>
    <mergeCell ref="A21:A22"/>
    <mergeCell ref="A23:A24"/>
    <mergeCell ref="A25:A26"/>
    <mergeCell ref="A27:A28"/>
    <mergeCell ref="A29:A30"/>
    <mergeCell ref="A31:A32"/>
    <mergeCell ref="A33:A34"/>
    <mergeCell ref="E5:E6"/>
    <mergeCell ref="E8:E9"/>
    <mergeCell ref="E10:E11"/>
    <mergeCell ref="E12:E13"/>
    <mergeCell ref="E14:E15"/>
    <mergeCell ref="E16:E17"/>
    <mergeCell ref="E18:E19"/>
    <mergeCell ref="E21:E22"/>
    <mergeCell ref="E23:E24"/>
    <mergeCell ref="E25:E26"/>
    <mergeCell ref="E27:E28"/>
    <mergeCell ref="E29:E30"/>
    <mergeCell ref="E31:E32"/>
    <mergeCell ref="E33:E34"/>
    <mergeCell ref="F5:F6"/>
    <mergeCell ref="F8:F9"/>
    <mergeCell ref="F10:F11"/>
    <mergeCell ref="F12:F13"/>
    <mergeCell ref="F14:F15"/>
    <mergeCell ref="F16:F17"/>
    <mergeCell ref="F18:F19"/>
    <mergeCell ref="F21:F22"/>
    <mergeCell ref="F23:F24"/>
    <mergeCell ref="F25:F26"/>
    <mergeCell ref="F27:F28"/>
    <mergeCell ref="F29:F30"/>
    <mergeCell ref="F31:F32"/>
    <mergeCell ref="F33:F34"/>
    <mergeCell ref="G31:H32"/>
    <mergeCell ref="G33:H34"/>
    <mergeCell ref="G27:H28"/>
    <mergeCell ref="G29:H30"/>
    <mergeCell ref="G23:H24"/>
    <mergeCell ref="G25:H26"/>
    <mergeCell ref="G21:H22"/>
    <mergeCell ref="G18:H19"/>
    <mergeCell ref="G14:H15"/>
    <mergeCell ref="G16:H17"/>
    <mergeCell ref="G10:H11"/>
    <mergeCell ref="G12:H13"/>
    <mergeCell ref="G8:H9"/>
    <mergeCell ref="G5:H6"/>
  </mergeCells>
  <pageMargins left="0.7" right="0.7" top="0.75" bottom="0.75" header="0.511811023622047" footer="0.511811023622047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</sheetPr>
  <dimension ref="A1:H35"/>
  <sheetViews>
    <sheetView tabSelected="1" zoomScale="70" zoomScaleNormal="70" workbookViewId="0">
      <selection activeCell="I11" sqref="I11"/>
    </sheetView>
  </sheetViews>
  <sheetFormatPr defaultColWidth="9" defaultRowHeight="14.4" outlineLevelCol="7"/>
  <cols>
    <col min="1" max="1" width="29.8518518518519" customWidth="1"/>
    <col min="2" max="2" width="12.4259259259259" customWidth="1"/>
    <col min="3" max="3" width="16.4259259259259" customWidth="1"/>
    <col min="4" max="4" width="10.712962962963" customWidth="1"/>
    <col min="6" max="6" width="38" customWidth="1"/>
    <col min="7" max="7" width="13" customWidth="1"/>
    <col min="8" max="8" width="17.8518518518519" customWidth="1"/>
  </cols>
  <sheetData>
    <row r="1" s="29" customFormat="1"/>
    <row r="2" ht="110.25" customHeight="1" spans="1:8">
      <c r="A2" s="68"/>
      <c r="B2" s="69" t="s">
        <v>0</v>
      </c>
      <c r="C2" s="69"/>
      <c r="D2" s="69"/>
      <c r="E2" s="69"/>
      <c r="F2" s="69"/>
      <c r="G2" s="34"/>
      <c r="H2" s="34"/>
    </row>
    <row r="3" ht="66" customHeight="1" spans="1:8">
      <c r="A3" s="84" t="s">
        <v>1</v>
      </c>
      <c r="B3" s="70"/>
      <c r="C3" s="70"/>
      <c r="D3" s="70"/>
      <c r="E3" s="70"/>
      <c r="F3" s="70"/>
      <c r="G3" s="34"/>
      <c r="H3" s="34"/>
    </row>
    <row r="4" ht="21" spans="1:8">
      <c r="A4" s="31" t="s">
        <v>40</v>
      </c>
      <c r="B4" s="31"/>
      <c r="C4" s="31"/>
      <c r="D4" s="31"/>
      <c r="E4" s="32" t="s">
        <v>41</v>
      </c>
      <c r="F4" s="32"/>
      <c r="G4" s="34"/>
      <c r="H4" s="34"/>
    </row>
    <row r="5" ht="15" customHeight="1" spans="1:8">
      <c r="A5" s="33" t="s">
        <v>3</v>
      </c>
      <c r="B5" s="33" t="s">
        <v>4</v>
      </c>
      <c r="C5" s="33"/>
      <c r="D5" s="33"/>
      <c r="E5" s="33" t="s">
        <v>7</v>
      </c>
      <c r="F5" s="33"/>
      <c r="G5" s="34"/>
      <c r="H5" s="34"/>
    </row>
    <row r="6" ht="43.2" spans="1:8">
      <c r="A6" s="33"/>
      <c r="B6" s="33" t="s">
        <v>8</v>
      </c>
      <c r="C6" s="33" t="s">
        <v>9</v>
      </c>
      <c r="D6" s="33" t="s">
        <v>10</v>
      </c>
      <c r="E6" s="33"/>
      <c r="F6" s="33"/>
      <c r="G6" s="34"/>
      <c r="H6" s="34"/>
    </row>
    <row r="7" ht="66" customHeight="1" spans="1:8">
      <c r="A7" s="35" t="s">
        <v>11</v>
      </c>
      <c r="B7" s="35"/>
      <c r="C7" s="35"/>
      <c r="D7" s="35"/>
      <c r="E7" s="35"/>
      <c r="F7" s="35"/>
      <c r="G7" s="34"/>
      <c r="H7" s="34"/>
    </row>
    <row r="8" ht="48" customHeight="1" spans="1:8">
      <c r="A8" s="85" t="s">
        <v>42</v>
      </c>
      <c r="B8" s="37" t="s">
        <v>13</v>
      </c>
      <c r="C8" s="38">
        <v>1810</v>
      </c>
      <c r="D8" s="37" t="s">
        <v>14</v>
      </c>
      <c r="E8" s="40"/>
      <c r="F8" s="40"/>
      <c r="G8" s="74"/>
      <c r="H8" s="34"/>
    </row>
    <row r="9" ht="48" customHeight="1" spans="1:8">
      <c r="A9" s="85"/>
      <c r="B9" s="37" t="s">
        <v>15</v>
      </c>
      <c r="C9" s="38">
        <v>864</v>
      </c>
      <c r="D9" s="37" t="s">
        <v>16</v>
      </c>
      <c r="E9" s="40"/>
      <c r="F9" s="40"/>
      <c r="G9" s="74"/>
      <c r="H9" s="34"/>
    </row>
    <row r="10" ht="48" customHeight="1" spans="1:8">
      <c r="A10" s="85" t="s">
        <v>43</v>
      </c>
      <c r="B10" s="37" t="s">
        <v>13</v>
      </c>
      <c r="C10" s="38">
        <v>3558</v>
      </c>
      <c r="D10" s="37" t="s">
        <v>18</v>
      </c>
      <c r="E10" s="40"/>
      <c r="F10" s="40"/>
      <c r="G10" s="74"/>
      <c r="H10" s="34"/>
    </row>
    <row r="11" ht="48" customHeight="1" spans="1:8">
      <c r="A11" s="85"/>
      <c r="B11" s="37" t="s">
        <v>15</v>
      </c>
      <c r="C11" s="38">
        <v>1973</v>
      </c>
      <c r="D11" s="37" t="s">
        <v>14</v>
      </c>
      <c r="E11" s="40"/>
      <c r="F11" s="40"/>
      <c r="G11" s="74"/>
      <c r="H11" s="34"/>
    </row>
    <row r="12" ht="48" customHeight="1" spans="1:8">
      <c r="A12" s="85" t="s">
        <v>44</v>
      </c>
      <c r="B12" s="37" t="s">
        <v>13</v>
      </c>
      <c r="C12" s="38">
        <v>4390</v>
      </c>
      <c r="D12" s="37" t="s">
        <v>20</v>
      </c>
      <c r="E12" s="40"/>
      <c r="F12" s="40"/>
      <c r="G12" s="74"/>
      <c r="H12" s="34"/>
    </row>
    <row r="13" ht="48" customHeight="1" spans="1:8">
      <c r="A13" s="85"/>
      <c r="B13" s="37" t="s">
        <v>15</v>
      </c>
      <c r="C13" s="38">
        <v>2414</v>
      </c>
      <c r="D13" s="37" t="s">
        <v>18</v>
      </c>
      <c r="E13" s="40"/>
      <c r="F13" s="40"/>
      <c r="G13" s="74"/>
      <c r="H13" s="34"/>
    </row>
    <row r="14" ht="48" customHeight="1" spans="1:8">
      <c r="A14" s="85" t="s">
        <v>45</v>
      </c>
      <c r="B14" s="37" t="s">
        <v>13</v>
      </c>
      <c r="C14" s="38">
        <v>7582</v>
      </c>
      <c r="D14" s="37" t="s">
        <v>25</v>
      </c>
      <c r="E14" s="40"/>
      <c r="F14" s="40"/>
      <c r="G14" s="74"/>
      <c r="H14" s="34"/>
    </row>
    <row r="15" ht="48" customHeight="1" spans="1:8">
      <c r="A15" s="85"/>
      <c r="B15" s="37" t="s">
        <v>15</v>
      </c>
      <c r="C15" s="38">
        <v>3542</v>
      </c>
      <c r="D15" s="37" t="s">
        <v>26</v>
      </c>
      <c r="E15" s="40"/>
      <c r="F15" s="40"/>
      <c r="G15" s="74"/>
      <c r="H15" s="34"/>
    </row>
    <row r="16" ht="66" customHeight="1" spans="1:8">
      <c r="A16" s="85" t="s">
        <v>46</v>
      </c>
      <c r="B16" s="37" t="s">
        <v>13</v>
      </c>
      <c r="C16" s="38">
        <v>8272</v>
      </c>
      <c r="D16" s="37" t="s">
        <v>28</v>
      </c>
      <c r="E16" s="40"/>
      <c r="F16" s="40"/>
      <c r="G16" s="74"/>
      <c r="H16" s="34"/>
    </row>
    <row r="17" ht="52.5" customHeight="1" spans="1:8">
      <c r="A17" s="85"/>
      <c r="B17" s="37" t="s">
        <v>15</v>
      </c>
      <c r="C17" s="38">
        <v>4082</v>
      </c>
      <c r="D17" s="37" t="s">
        <v>30</v>
      </c>
      <c r="E17" s="40"/>
      <c r="F17" s="40"/>
      <c r="G17" s="74"/>
      <c r="H17" s="34"/>
    </row>
    <row r="18" ht="63.75" customHeight="1" spans="1:8">
      <c r="A18" s="35" t="s">
        <v>31</v>
      </c>
      <c r="B18" s="35"/>
      <c r="C18" s="35"/>
      <c r="D18" s="35"/>
      <c r="E18" s="35"/>
      <c r="F18" s="35"/>
      <c r="G18" s="34"/>
      <c r="H18" s="34"/>
    </row>
    <row r="19" ht="15" customHeight="1" spans="1:8">
      <c r="A19" s="33" t="s">
        <v>3</v>
      </c>
      <c r="B19" s="33" t="s">
        <v>4</v>
      </c>
      <c r="C19" s="33"/>
      <c r="D19" s="33"/>
      <c r="E19" s="33" t="s">
        <v>7</v>
      </c>
      <c r="F19" s="33"/>
      <c r="G19" s="34"/>
      <c r="H19" s="34"/>
    </row>
    <row r="20" ht="43.2" spans="1:8">
      <c r="A20" s="33"/>
      <c r="B20" s="33" t="s">
        <v>8</v>
      </c>
      <c r="C20" s="33" t="s">
        <v>9</v>
      </c>
      <c r="D20" s="33" t="s">
        <v>10</v>
      </c>
      <c r="E20" s="33"/>
      <c r="F20" s="33"/>
      <c r="G20" s="34"/>
      <c r="H20" s="34"/>
    </row>
    <row r="21" ht="44.25" customHeight="1" spans="1:8">
      <c r="A21" s="85" t="s">
        <v>47</v>
      </c>
      <c r="B21" s="37" t="s">
        <v>13</v>
      </c>
      <c r="C21" s="38">
        <v>1810</v>
      </c>
      <c r="D21" s="37" t="s">
        <v>14</v>
      </c>
      <c r="E21" s="40"/>
      <c r="F21" s="40"/>
      <c r="G21" s="74"/>
      <c r="H21" s="34"/>
    </row>
    <row r="22" ht="55.5" customHeight="1" spans="1:8">
      <c r="A22" s="85"/>
      <c r="B22" s="37" t="s">
        <v>29</v>
      </c>
      <c r="C22" s="38">
        <v>864</v>
      </c>
      <c r="D22" s="37" t="s">
        <v>16</v>
      </c>
      <c r="E22" s="40"/>
      <c r="F22" s="40"/>
      <c r="G22" s="74"/>
      <c r="H22" s="34"/>
    </row>
    <row r="23" ht="48" customHeight="1" spans="1:8">
      <c r="A23" s="85" t="s">
        <v>48</v>
      </c>
      <c r="B23" s="37" t="s">
        <v>13</v>
      </c>
      <c r="C23" s="38">
        <v>3558</v>
      </c>
      <c r="D23" s="37" t="s">
        <v>18</v>
      </c>
      <c r="E23" s="40"/>
      <c r="F23" s="40"/>
      <c r="G23" s="74"/>
      <c r="H23" s="34"/>
    </row>
    <row r="24" ht="48" customHeight="1" spans="1:8">
      <c r="A24" s="85"/>
      <c r="B24" s="37" t="s">
        <v>29</v>
      </c>
      <c r="C24" s="38">
        <v>1973</v>
      </c>
      <c r="D24" s="37" t="s">
        <v>14</v>
      </c>
      <c r="E24" s="40"/>
      <c r="F24" s="40"/>
      <c r="G24" s="74"/>
      <c r="H24" s="34"/>
    </row>
    <row r="25" ht="48" customHeight="1" spans="1:8">
      <c r="A25" s="85" t="s">
        <v>49</v>
      </c>
      <c r="B25" s="37" t="s">
        <v>13</v>
      </c>
      <c r="C25" s="38">
        <v>4390</v>
      </c>
      <c r="D25" s="37" t="s">
        <v>20</v>
      </c>
      <c r="E25" s="40"/>
      <c r="F25" s="40"/>
      <c r="G25" s="74"/>
      <c r="H25" s="34"/>
    </row>
    <row r="26" ht="48" customHeight="1" spans="1:8">
      <c r="A26" s="85"/>
      <c r="B26" s="37" t="s">
        <v>29</v>
      </c>
      <c r="C26" s="38">
        <v>2414</v>
      </c>
      <c r="D26" s="37" t="s">
        <v>18</v>
      </c>
      <c r="E26" s="40"/>
      <c r="F26" s="40"/>
      <c r="G26" s="74"/>
      <c r="H26" s="34"/>
    </row>
    <row r="27" ht="48" customHeight="1" spans="1:8">
      <c r="A27" s="85" t="s">
        <v>50</v>
      </c>
      <c r="B27" s="37" t="s">
        <v>13</v>
      </c>
      <c r="C27" s="38">
        <v>7582</v>
      </c>
      <c r="D27" s="37" t="s">
        <v>25</v>
      </c>
      <c r="E27" s="40"/>
      <c r="F27" s="40"/>
      <c r="G27" s="74"/>
      <c r="H27" s="34"/>
    </row>
    <row r="28" ht="48" customHeight="1" spans="1:8">
      <c r="A28" s="85"/>
      <c r="B28" s="37" t="s">
        <v>29</v>
      </c>
      <c r="C28" s="38">
        <v>3542</v>
      </c>
      <c r="D28" s="37" t="s">
        <v>26</v>
      </c>
      <c r="E28" s="40"/>
      <c r="F28" s="40"/>
      <c r="G28" s="74"/>
      <c r="H28" s="34"/>
    </row>
    <row r="29" ht="48" customHeight="1" spans="1:8">
      <c r="A29" s="85" t="s">
        <v>51</v>
      </c>
      <c r="B29" s="37" t="s">
        <v>13</v>
      </c>
      <c r="C29" s="38">
        <v>8272</v>
      </c>
      <c r="D29" s="37" t="s">
        <v>28</v>
      </c>
      <c r="E29" s="40"/>
      <c r="F29" s="40"/>
      <c r="G29" s="74"/>
      <c r="H29" s="34"/>
    </row>
    <row r="30" ht="48" customHeight="1" spans="1:8">
      <c r="A30" s="85"/>
      <c r="B30" s="37" t="s">
        <v>29</v>
      </c>
      <c r="C30" s="38">
        <v>4082</v>
      </c>
      <c r="D30" s="37" t="s">
        <v>30</v>
      </c>
      <c r="E30" s="40"/>
      <c r="F30" s="40"/>
      <c r="G30" s="74"/>
      <c r="H30" s="34"/>
    </row>
    <row r="31" ht="18" spans="1:8">
      <c r="A31" s="86"/>
      <c r="B31" s="86"/>
      <c r="C31" s="86"/>
      <c r="D31" s="86"/>
      <c r="E31" s="86"/>
      <c r="F31" s="86"/>
      <c r="G31" s="34"/>
      <c r="H31" s="34"/>
    </row>
    <row r="32" ht="18" spans="1:8">
      <c r="A32" s="43" t="s">
        <v>52</v>
      </c>
      <c r="B32" s="67"/>
      <c r="C32" s="67"/>
      <c r="D32" s="34"/>
      <c r="E32" s="34"/>
      <c r="F32" s="34"/>
      <c r="G32" s="34"/>
      <c r="H32" s="34"/>
    </row>
    <row r="33" spans="1:8">
      <c r="A33" s="34"/>
      <c r="B33" s="67"/>
      <c r="C33" s="67"/>
      <c r="D33" s="34"/>
      <c r="E33" s="34"/>
      <c r="F33" s="34"/>
      <c r="G33" s="34"/>
      <c r="H33" s="34"/>
    </row>
    <row r="34" ht="44.25" customHeight="1" spans="1:8">
      <c r="A34" s="42" t="s">
        <v>53</v>
      </c>
      <c r="B34" s="42"/>
      <c r="C34" s="42"/>
      <c r="D34" s="42"/>
      <c r="E34" s="42"/>
      <c r="F34" s="42"/>
      <c r="G34" s="34"/>
      <c r="H34" s="34"/>
    </row>
    <row r="35" spans="1:8">
      <c r="A35" s="34"/>
      <c r="B35" s="67"/>
      <c r="C35" s="67"/>
      <c r="D35" s="34"/>
      <c r="E35" s="34"/>
      <c r="F35" s="34"/>
      <c r="G35" s="34"/>
      <c r="H35" s="34"/>
    </row>
  </sheetData>
  <mergeCells count="42">
    <mergeCell ref="B2:F2"/>
    <mergeCell ref="A3:F3"/>
    <mergeCell ref="E4:F4"/>
    <mergeCell ref="B5:D5"/>
    <mergeCell ref="A7:F7"/>
    <mergeCell ref="A18:F18"/>
    <mergeCell ref="B19:D19"/>
    <mergeCell ref="A34:F34"/>
    <mergeCell ref="A5:A6"/>
    <mergeCell ref="A8:A9"/>
    <mergeCell ref="A10:A11"/>
    <mergeCell ref="A12:A13"/>
    <mergeCell ref="A14:A15"/>
    <mergeCell ref="A16:A17"/>
    <mergeCell ref="A19:A20"/>
    <mergeCell ref="A21:A22"/>
    <mergeCell ref="A23:A24"/>
    <mergeCell ref="A25:A26"/>
    <mergeCell ref="A27:A28"/>
    <mergeCell ref="A29:A30"/>
    <mergeCell ref="G8:G9"/>
    <mergeCell ref="G10:G11"/>
    <mergeCell ref="G12:G13"/>
    <mergeCell ref="G14:G15"/>
    <mergeCell ref="G16:G17"/>
    <mergeCell ref="G21:G22"/>
    <mergeCell ref="G23:G24"/>
    <mergeCell ref="G25:G26"/>
    <mergeCell ref="G27:G28"/>
    <mergeCell ref="G29:G30"/>
    <mergeCell ref="E27:F28"/>
    <mergeCell ref="E25:F26"/>
    <mergeCell ref="E29:F30"/>
    <mergeCell ref="E16:F17"/>
    <mergeCell ref="E23:F24"/>
    <mergeCell ref="E19:F20"/>
    <mergeCell ref="E21:F22"/>
    <mergeCell ref="E12:F13"/>
    <mergeCell ref="E14:F15"/>
    <mergeCell ref="E8:F9"/>
    <mergeCell ref="E10:F11"/>
    <mergeCell ref="E5:F6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pageSetUpPr fitToPage="1"/>
  </sheetPr>
  <dimension ref="A1:I74"/>
  <sheetViews>
    <sheetView zoomScale="80" zoomScaleNormal="80" workbookViewId="0">
      <selection activeCell="A4" sqref="A4:A5"/>
    </sheetView>
  </sheetViews>
  <sheetFormatPr defaultColWidth="9.13888888888889" defaultRowHeight="14.4"/>
  <cols>
    <col min="1" max="1" width="29.8518518518519" style="34" customWidth="1"/>
    <col min="2" max="2" width="12.4259259259259" style="67" customWidth="1"/>
    <col min="3" max="3" width="16.4259259259259" style="67" customWidth="1"/>
    <col min="4" max="4" width="10.712962962963" style="34" customWidth="1"/>
    <col min="5" max="5" width="9.13888888888889" style="34"/>
    <col min="6" max="6" width="38" style="34" customWidth="1"/>
    <col min="7" max="7" width="23.5740740740741" style="34" customWidth="1"/>
    <col min="8" max="8" width="24" style="34" customWidth="1"/>
    <col min="9" max="1022" width="9.13888888888889" style="34"/>
  </cols>
  <sheetData>
    <row r="1" ht="129" customHeight="1" spans="1:6">
      <c r="A1" s="68"/>
      <c r="B1" s="69" t="s">
        <v>0</v>
      </c>
      <c r="C1" s="69"/>
      <c r="D1" s="69"/>
      <c r="E1" s="69"/>
      <c r="F1" s="69"/>
    </row>
    <row r="2" ht="59" customHeight="1" spans="1:6">
      <c r="A2" s="30" t="s">
        <v>54</v>
      </c>
      <c r="B2" s="30"/>
      <c r="C2" s="30"/>
      <c r="D2" s="30"/>
      <c r="E2" s="30"/>
      <c r="F2" s="30"/>
    </row>
    <row r="3" ht="18.75" customHeight="1" spans="1:6">
      <c r="A3" s="31"/>
      <c r="B3" s="31"/>
      <c r="C3" s="31"/>
      <c r="D3" s="31"/>
      <c r="E3" s="32" t="s">
        <v>41</v>
      </c>
      <c r="F3" s="32"/>
    </row>
    <row r="4" ht="22.5" customHeight="1" spans="1:6">
      <c r="A4" s="33" t="s">
        <v>3</v>
      </c>
      <c r="B4" s="33" t="s">
        <v>4</v>
      </c>
      <c r="C4" s="33"/>
      <c r="D4" s="33"/>
      <c r="E4" s="33" t="s">
        <v>7</v>
      </c>
      <c r="F4" s="33"/>
    </row>
    <row r="5" ht="43.2" spans="1:6">
      <c r="A5" s="33"/>
      <c r="B5" s="33" t="s">
        <v>8</v>
      </c>
      <c r="C5" s="33" t="s">
        <v>9</v>
      </c>
      <c r="D5" s="33" t="s">
        <v>10</v>
      </c>
      <c r="E5" s="33"/>
      <c r="F5" s="33"/>
    </row>
    <row r="6" ht="77.25" customHeight="1" spans="1:6">
      <c r="A6" s="35" t="s">
        <v>11</v>
      </c>
      <c r="B6" s="35"/>
      <c r="C6" s="35"/>
      <c r="D6" s="35"/>
      <c r="E6" s="35"/>
      <c r="F6" s="35"/>
    </row>
    <row r="7" ht="42" customHeight="1" spans="1:7">
      <c r="A7" s="36" t="s">
        <v>55</v>
      </c>
      <c r="B7" s="37" t="s">
        <v>13</v>
      </c>
      <c r="C7" s="38">
        <v>1810</v>
      </c>
      <c r="D7" s="37" t="s">
        <v>14</v>
      </c>
      <c r="E7" s="40"/>
      <c r="F7" s="40"/>
      <c r="G7" s="74"/>
    </row>
    <row r="8" ht="51" customHeight="1" spans="1:7">
      <c r="A8" s="36"/>
      <c r="B8" s="37" t="s">
        <v>15</v>
      </c>
      <c r="C8" s="38">
        <v>864</v>
      </c>
      <c r="D8" s="37" t="s">
        <v>16</v>
      </c>
      <c r="E8" s="40"/>
      <c r="F8" s="40"/>
      <c r="G8" s="74"/>
    </row>
    <row r="9" ht="54.75" customHeight="1" spans="1:7">
      <c r="A9" s="36" t="s">
        <v>56</v>
      </c>
      <c r="B9" s="37" t="s">
        <v>13</v>
      </c>
      <c r="C9" s="38">
        <v>3558</v>
      </c>
      <c r="D9" s="37" t="s">
        <v>18</v>
      </c>
      <c r="E9" s="40"/>
      <c r="F9" s="40"/>
      <c r="G9" s="74"/>
    </row>
    <row r="10" ht="49.5" customHeight="1" spans="1:7">
      <c r="A10" s="36"/>
      <c r="B10" s="37" t="s">
        <v>15</v>
      </c>
      <c r="C10" s="38">
        <v>1973</v>
      </c>
      <c r="D10" s="37" t="s">
        <v>14</v>
      </c>
      <c r="E10" s="40"/>
      <c r="F10" s="40"/>
      <c r="G10" s="74"/>
    </row>
    <row r="11" ht="49.5" customHeight="1" spans="1:7">
      <c r="A11" s="36" t="s">
        <v>57</v>
      </c>
      <c r="B11" s="37" t="s">
        <v>13</v>
      </c>
      <c r="C11" s="38">
        <v>2966</v>
      </c>
      <c r="D11" s="37" t="s">
        <v>18</v>
      </c>
      <c r="E11" s="40"/>
      <c r="F11" s="40"/>
      <c r="G11" s="74"/>
    </row>
    <row r="12" ht="49.5" customHeight="1" spans="1:7">
      <c r="A12" s="36"/>
      <c r="B12" s="37" t="s">
        <v>15</v>
      </c>
      <c r="C12" s="38">
        <v>1615</v>
      </c>
      <c r="D12" s="37" t="s">
        <v>14</v>
      </c>
      <c r="E12" s="40"/>
      <c r="F12" s="40"/>
      <c r="G12" s="74"/>
    </row>
    <row r="13" ht="43.5" customHeight="1" spans="1:7">
      <c r="A13" s="36" t="s">
        <v>58</v>
      </c>
      <c r="B13" s="37" t="s">
        <v>13</v>
      </c>
      <c r="C13" s="38">
        <v>4390</v>
      </c>
      <c r="D13" s="37" t="s">
        <v>20</v>
      </c>
      <c r="E13" s="40"/>
      <c r="F13" s="40"/>
      <c r="G13" s="74"/>
    </row>
    <row r="14" ht="45.75" customHeight="1" spans="1:7">
      <c r="A14" s="36"/>
      <c r="B14" s="37" t="s">
        <v>15</v>
      </c>
      <c r="C14" s="38">
        <v>2414</v>
      </c>
      <c r="D14" s="37" t="s">
        <v>18</v>
      </c>
      <c r="E14" s="40"/>
      <c r="F14" s="40"/>
      <c r="G14" s="74"/>
    </row>
    <row r="15" ht="55.5" customHeight="1" spans="1:7">
      <c r="A15" s="36" t="s">
        <v>59</v>
      </c>
      <c r="B15" s="37" t="s">
        <v>13</v>
      </c>
      <c r="C15" s="38">
        <v>3416</v>
      </c>
      <c r="D15" s="37" t="s">
        <v>23</v>
      </c>
      <c r="E15" s="40"/>
      <c r="F15" s="40"/>
      <c r="G15" s="74"/>
    </row>
    <row r="16" ht="45.75" customHeight="1" spans="1:7">
      <c r="A16" s="36"/>
      <c r="B16" s="37" t="s">
        <v>15</v>
      </c>
      <c r="C16" s="38">
        <v>1758</v>
      </c>
      <c r="D16" s="37" t="s">
        <v>60</v>
      </c>
      <c r="E16" s="40"/>
      <c r="F16" s="40"/>
      <c r="G16" s="74"/>
    </row>
    <row r="17" ht="39" customHeight="1" spans="1:8">
      <c r="A17" s="36" t="s">
        <v>61</v>
      </c>
      <c r="B17" s="37" t="s">
        <v>13</v>
      </c>
      <c r="C17" s="38">
        <v>5912</v>
      </c>
      <c r="D17" s="37" t="s">
        <v>22</v>
      </c>
      <c r="E17" s="40"/>
      <c r="F17" s="40"/>
      <c r="G17" s="74"/>
      <c r="H17" s="75"/>
    </row>
    <row r="18" ht="49.5" customHeight="1" spans="1:7">
      <c r="A18" s="36"/>
      <c r="B18" s="37" t="s">
        <v>15</v>
      </c>
      <c r="C18" s="38">
        <v>2902</v>
      </c>
      <c r="D18" s="37" t="s">
        <v>62</v>
      </c>
      <c r="E18" s="40"/>
      <c r="F18" s="40"/>
      <c r="G18" s="74"/>
    </row>
    <row r="19" ht="45.75" customHeight="1" spans="1:7">
      <c r="A19" s="36" t="s">
        <v>63</v>
      </c>
      <c r="B19" s="37" t="s">
        <v>13</v>
      </c>
      <c r="C19" s="38">
        <v>7582</v>
      </c>
      <c r="D19" s="37" t="s">
        <v>25</v>
      </c>
      <c r="E19" s="40"/>
      <c r="F19" s="40"/>
      <c r="G19" s="74"/>
    </row>
    <row r="20" ht="48" customHeight="1" spans="1:7">
      <c r="A20" s="36"/>
      <c r="B20" s="37" t="s">
        <v>15</v>
      </c>
      <c r="C20" s="38">
        <v>3542</v>
      </c>
      <c r="D20" s="37" t="s">
        <v>26</v>
      </c>
      <c r="E20" s="40"/>
      <c r="F20" s="40"/>
      <c r="G20" s="74"/>
    </row>
    <row r="21" ht="40.5" customHeight="1" spans="1:7">
      <c r="A21" s="36" t="s">
        <v>64</v>
      </c>
      <c r="B21" s="37" t="s">
        <v>13</v>
      </c>
      <c r="C21" s="38">
        <v>8272</v>
      </c>
      <c r="D21" s="37" t="s">
        <v>28</v>
      </c>
      <c r="E21" s="40"/>
      <c r="F21" s="40"/>
      <c r="G21" s="74"/>
    </row>
    <row r="22" ht="57" customHeight="1" spans="1:7">
      <c r="A22" s="36"/>
      <c r="B22" s="37" t="s">
        <v>15</v>
      </c>
      <c r="C22" s="38">
        <v>4082</v>
      </c>
      <c r="D22" s="37" t="s">
        <v>30</v>
      </c>
      <c r="E22" s="40"/>
      <c r="F22" s="40"/>
      <c r="G22" s="74"/>
    </row>
    <row r="23" ht="66.75" customHeight="1" spans="1:6">
      <c r="A23" s="35" t="s">
        <v>31</v>
      </c>
      <c r="B23" s="35"/>
      <c r="C23" s="35"/>
      <c r="D23" s="35"/>
      <c r="E23" s="35"/>
      <c r="F23" s="35"/>
    </row>
    <row r="24" ht="30" customHeight="1" spans="1:6">
      <c r="A24" s="33" t="s">
        <v>3</v>
      </c>
      <c r="B24" s="33" t="s">
        <v>4</v>
      </c>
      <c r="C24" s="33"/>
      <c r="D24" s="33"/>
      <c r="E24" s="33" t="s">
        <v>7</v>
      </c>
      <c r="F24" s="33"/>
    </row>
    <row r="25" ht="50.25" customHeight="1" spans="1:6">
      <c r="A25" s="33"/>
      <c r="B25" s="33" t="s">
        <v>8</v>
      </c>
      <c r="C25" s="33" t="s">
        <v>9</v>
      </c>
      <c r="D25" s="33" t="s">
        <v>10</v>
      </c>
      <c r="E25" s="33"/>
      <c r="F25" s="33"/>
    </row>
    <row r="26" ht="45.75" customHeight="1" spans="1:7">
      <c r="A26" s="36" t="s">
        <v>65</v>
      </c>
      <c r="B26" s="37" t="s">
        <v>13</v>
      </c>
      <c r="C26" s="38">
        <v>1810</v>
      </c>
      <c r="D26" s="37" t="s">
        <v>14</v>
      </c>
      <c r="E26" s="40"/>
      <c r="F26" s="40"/>
      <c r="G26" s="74"/>
    </row>
    <row r="27" ht="60.75" customHeight="1" spans="1:7">
      <c r="A27" s="36"/>
      <c r="B27" s="37" t="s">
        <v>29</v>
      </c>
      <c r="C27" s="38">
        <v>864</v>
      </c>
      <c r="D27" s="37" t="s">
        <v>16</v>
      </c>
      <c r="E27" s="40"/>
      <c r="F27" s="40"/>
      <c r="G27" s="74"/>
    </row>
    <row r="28" ht="49.5" customHeight="1" spans="1:7">
      <c r="A28" s="36" t="s">
        <v>66</v>
      </c>
      <c r="B28" s="37" t="s">
        <v>13</v>
      </c>
      <c r="C28" s="38">
        <v>3558</v>
      </c>
      <c r="D28" s="37" t="s">
        <v>18</v>
      </c>
      <c r="E28" s="40"/>
      <c r="F28" s="40"/>
      <c r="G28" s="74"/>
    </row>
    <row r="29" ht="54.75" customHeight="1" spans="1:7">
      <c r="A29" s="36"/>
      <c r="B29" s="37" t="s">
        <v>29</v>
      </c>
      <c r="C29" s="38">
        <v>1973</v>
      </c>
      <c r="D29" s="37" t="s">
        <v>14</v>
      </c>
      <c r="E29" s="40"/>
      <c r="F29" s="40"/>
      <c r="G29" s="74"/>
    </row>
    <row r="30" ht="51.75" customHeight="1" spans="1:7">
      <c r="A30" s="36" t="s">
        <v>67</v>
      </c>
      <c r="B30" s="37" t="s">
        <v>13</v>
      </c>
      <c r="C30" s="38">
        <v>2966</v>
      </c>
      <c r="D30" s="37" t="s">
        <v>18</v>
      </c>
      <c r="E30" s="40"/>
      <c r="F30" s="40"/>
      <c r="G30" s="74"/>
    </row>
    <row r="31" ht="57" customHeight="1" spans="1:7">
      <c r="A31" s="36"/>
      <c r="B31" s="37" t="s">
        <v>29</v>
      </c>
      <c r="C31" s="38">
        <v>1615</v>
      </c>
      <c r="D31" s="37" t="s">
        <v>14</v>
      </c>
      <c r="E31" s="40"/>
      <c r="F31" s="40"/>
      <c r="G31" s="74"/>
    </row>
    <row r="32" ht="48" customHeight="1" spans="1:7">
      <c r="A32" s="36" t="s">
        <v>68</v>
      </c>
      <c r="B32" s="37" t="s">
        <v>13</v>
      </c>
      <c r="C32" s="38">
        <v>4390</v>
      </c>
      <c r="D32" s="37" t="s">
        <v>20</v>
      </c>
      <c r="E32" s="40"/>
      <c r="F32" s="40"/>
      <c r="G32" s="74"/>
    </row>
    <row r="33" ht="46.5" customHeight="1" spans="1:7">
      <c r="A33" s="36"/>
      <c r="B33" s="37" t="s">
        <v>29</v>
      </c>
      <c r="C33" s="38">
        <v>2414</v>
      </c>
      <c r="D33" s="37" t="s">
        <v>18</v>
      </c>
      <c r="E33" s="40"/>
      <c r="F33" s="40"/>
      <c r="G33" s="74"/>
    </row>
    <row r="34" ht="61.5" customHeight="1" spans="1:7">
      <c r="A34" s="36" t="s">
        <v>69</v>
      </c>
      <c r="B34" s="37" t="s">
        <v>13</v>
      </c>
      <c r="C34" s="38">
        <v>3416</v>
      </c>
      <c r="D34" s="37" t="s">
        <v>23</v>
      </c>
      <c r="E34" s="40"/>
      <c r="F34" s="40"/>
      <c r="G34" s="74"/>
    </row>
    <row r="35" ht="45" customHeight="1" spans="1:7">
      <c r="A35" s="36"/>
      <c r="B35" s="37" t="s">
        <v>29</v>
      </c>
      <c r="C35" s="38">
        <v>1758</v>
      </c>
      <c r="D35" s="37" t="s">
        <v>60</v>
      </c>
      <c r="E35" s="40"/>
      <c r="F35" s="40"/>
      <c r="G35" s="74"/>
    </row>
    <row r="36" ht="42.75" customHeight="1" spans="1:7">
      <c r="A36" s="36" t="s">
        <v>70</v>
      </c>
      <c r="B36" s="37" t="s">
        <v>13</v>
      </c>
      <c r="C36" s="38">
        <v>5912</v>
      </c>
      <c r="D36" s="37" t="s">
        <v>22</v>
      </c>
      <c r="E36" s="40"/>
      <c r="F36" s="40"/>
      <c r="G36" s="74"/>
    </row>
    <row r="37" ht="45" customHeight="1" spans="1:7">
      <c r="A37" s="36"/>
      <c r="B37" s="37" t="s">
        <v>29</v>
      </c>
      <c r="C37" s="38">
        <v>2902</v>
      </c>
      <c r="D37" s="37" t="s">
        <v>62</v>
      </c>
      <c r="E37" s="40"/>
      <c r="F37" s="40"/>
      <c r="G37" s="74"/>
    </row>
    <row r="38" ht="41.25" customHeight="1" spans="1:7">
      <c r="A38" s="36" t="s">
        <v>71</v>
      </c>
      <c r="B38" s="37" t="s">
        <v>13</v>
      </c>
      <c r="C38" s="38">
        <v>7582</v>
      </c>
      <c r="D38" s="37" t="s">
        <v>25</v>
      </c>
      <c r="E38" s="40"/>
      <c r="F38" s="40"/>
      <c r="G38" s="74"/>
    </row>
    <row r="39" ht="41.25" customHeight="1" spans="1:9">
      <c r="A39" s="36"/>
      <c r="B39" s="37" t="s">
        <v>29</v>
      </c>
      <c r="C39" s="38">
        <v>3542</v>
      </c>
      <c r="D39" s="37" t="s">
        <v>26</v>
      </c>
      <c r="E39" s="40"/>
      <c r="F39" s="40"/>
      <c r="G39" s="74"/>
      <c r="I39" s="82"/>
    </row>
    <row r="40" ht="39.75" customHeight="1" spans="1:7">
      <c r="A40" s="36" t="s">
        <v>72</v>
      </c>
      <c r="B40" s="37" t="s">
        <v>13</v>
      </c>
      <c r="C40" s="38">
        <v>8272</v>
      </c>
      <c r="D40" s="37" t="s">
        <v>28</v>
      </c>
      <c r="E40" s="40"/>
      <c r="F40" s="40"/>
      <c r="G40" s="74"/>
    </row>
    <row r="41" ht="49.5" customHeight="1" spans="1:7">
      <c r="A41" s="36"/>
      <c r="B41" s="37" t="s">
        <v>29</v>
      </c>
      <c r="C41" s="38">
        <v>4082</v>
      </c>
      <c r="D41" s="37" t="s">
        <v>30</v>
      </c>
      <c r="E41" s="40"/>
      <c r="F41" s="40"/>
      <c r="G41" s="74"/>
    </row>
    <row r="42" ht="86.25" customHeight="1" spans="1:6">
      <c r="A42" s="76" t="s">
        <v>73</v>
      </c>
      <c r="B42" s="76"/>
      <c r="C42" s="76"/>
      <c r="D42" s="76"/>
      <c r="E42" s="76"/>
      <c r="F42" s="76"/>
    </row>
    <row r="43" ht="15" customHeight="1" spans="1:6">
      <c r="A43" s="33" t="s">
        <v>3</v>
      </c>
      <c r="B43" s="33" t="s">
        <v>4</v>
      </c>
      <c r="C43" s="33"/>
      <c r="D43" s="33"/>
      <c r="E43" s="33" t="s">
        <v>7</v>
      </c>
      <c r="F43" s="33"/>
    </row>
    <row r="44" ht="86.4" spans="1:6">
      <c r="A44" s="33"/>
      <c r="B44" s="33" t="s">
        <v>8</v>
      </c>
      <c r="C44" s="33" t="s">
        <v>74</v>
      </c>
      <c r="D44" s="33" t="s">
        <v>10</v>
      </c>
      <c r="E44" s="33"/>
      <c r="F44" s="33"/>
    </row>
    <row r="45" ht="61.5" customHeight="1" spans="1:7">
      <c r="A45" s="36" t="s">
        <v>75</v>
      </c>
      <c r="B45" s="37" t="s">
        <v>13</v>
      </c>
      <c r="C45" s="33" t="s">
        <v>76</v>
      </c>
      <c r="D45" s="37" t="s">
        <v>18</v>
      </c>
      <c r="E45" s="77"/>
      <c r="F45" s="78"/>
      <c r="G45" s="74"/>
    </row>
    <row r="46" ht="60.75" customHeight="1" spans="1:7">
      <c r="A46" s="36"/>
      <c r="B46" s="37" t="s">
        <v>15</v>
      </c>
      <c r="C46" s="33" t="s">
        <v>77</v>
      </c>
      <c r="D46" s="37" t="s">
        <v>14</v>
      </c>
      <c r="E46" s="79"/>
      <c r="F46" s="80"/>
      <c r="G46" s="74"/>
    </row>
    <row r="47" ht="52.5" customHeight="1" spans="1:7">
      <c r="A47" s="36" t="s">
        <v>78</v>
      </c>
      <c r="B47" s="37" t="s">
        <v>13</v>
      </c>
      <c r="C47" s="33" t="s">
        <v>76</v>
      </c>
      <c r="D47" s="37" t="s">
        <v>18</v>
      </c>
      <c r="E47" s="77"/>
      <c r="F47" s="78"/>
      <c r="G47" s="74"/>
    </row>
    <row r="48" ht="45" customHeight="1" spans="1:7">
      <c r="A48" s="36"/>
      <c r="B48" s="37" t="s">
        <v>29</v>
      </c>
      <c r="C48" s="33" t="s">
        <v>77</v>
      </c>
      <c r="D48" s="37" t="s">
        <v>14</v>
      </c>
      <c r="E48" s="79"/>
      <c r="F48" s="80"/>
      <c r="G48" s="74"/>
    </row>
    <row r="49" ht="64.5" customHeight="1" spans="1:7">
      <c r="A49" s="81" t="s">
        <v>79</v>
      </c>
      <c r="B49" s="37" t="s">
        <v>13</v>
      </c>
      <c r="C49" s="33" t="s">
        <v>80</v>
      </c>
      <c r="D49" s="37" t="s">
        <v>20</v>
      </c>
      <c r="E49" s="77"/>
      <c r="F49" s="78"/>
      <c r="G49" s="74"/>
    </row>
    <row r="50" ht="49.5" customHeight="1" spans="1:7">
      <c r="A50" s="81"/>
      <c r="B50" s="37" t="s">
        <v>15</v>
      </c>
      <c r="C50" s="33" t="s">
        <v>81</v>
      </c>
      <c r="D50" s="37" t="s">
        <v>18</v>
      </c>
      <c r="E50" s="79"/>
      <c r="F50" s="80"/>
      <c r="G50" s="74"/>
    </row>
    <row r="51" ht="52.5" customHeight="1" spans="1:7">
      <c r="A51" s="81" t="s">
        <v>82</v>
      </c>
      <c r="B51" s="37" t="s">
        <v>13</v>
      </c>
      <c r="C51" s="33" t="s">
        <v>80</v>
      </c>
      <c r="D51" s="37" t="s">
        <v>20</v>
      </c>
      <c r="E51" s="77"/>
      <c r="F51" s="78"/>
      <c r="G51" s="74"/>
    </row>
    <row r="52" ht="65.25" customHeight="1" spans="1:7">
      <c r="A52" s="81"/>
      <c r="B52" s="37" t="s">
        <v>29</v>
      </c>
      <c r="C52" s="33" t="s">
        <v>81</v>
      </c>
      <c r="D52" s="37" t="s">
        <v>18</v>
      </c>
      <c r="E52" s="79"/>
      <c r="F52" s="80"/>
      <c r="G52" s="74"/>
    </row>
    <row r="53" ht="41.25" customHeight="1" spans="1:7">
      <c r="A53" s="81" t="s">
        <v>83</v>
      </c>
      <c r="B53" s="37" t="s">
        <v>13</v>
      </c>
      <c r="C53" s="38" t="s">
        <v>84</v>
      </c>
      <c r="D53" s="37" t="s">
        <v>22</v>
      </c>
      <c r="E53" s="33"/>
      <c r="F53" s="33"/>
      <c r="G53" s="74"/>
    </row>
    <row r="54" ht="45" customHeight="1" spans="1:7">
      <c r="A54" s="81"/>
      <c r="B54" s="37" t="s">
        <v>15</v>
      </c>
      <c r="C54" s="38" t="s">
        <v>85</v>
      </c>
      <c r="D54" s="37" t="s">
        <v>62</v>
      </c>
      <c r="E54" s="33"/>
      <c r="F54" s="33"/>
      <c r="G54" s="74"/>
    </row>
    <row r="55" ht="41.25" customHeight="1" spans="1:7">
      <c r="A55" s="81" t="s">
        <v>86</v>
      </c>
      <c r="B55" s="37" t="s">
        <v>13</v>
      </c>
      <c r="C55" s="38" t="s">
        <v>84</v>
      </c>
      <c r="D55" s="37" t="s">
        <v>22</v>
      </c>
      <c r="E55" s="33"/>
      <c r="F55" s="33"/>
      <c r="G55" s="74"/>
    </row>
    <row r="56" ht="52.5" customHeight="1" spans="1:7">
      <c r="A56" s="81"/>
      <c r="B56" s="37" t="s">
        <v>29</v>
      </c>
      <c r="C56" s="38" t="s">
        <v>85</v>
      </c>
      <c r="D56" s="37" t="s">
        <v>62</v>
      </c>
      <c r="E56" s="33"/>
      <c r="F56" s="33"/>
      <c r="G56" s="74"/>
    </row>
    <row r="57" ht="41.25" customHeight="1" spans="1:7">
      <c r="A57" s="36" t="s">
        <v>87</v>
      </c>
      <c r="B57" s="37" t="s">
        <v>13</v>
      </c>
      <c r="C57" s="38" t="s">
        <v>88</v>
      </c>
      <c r="D57" s="37" t="s">
        <v>25</v>
      </c>
      <c r="E57" s="33"/>
      <c r="F57" s="33"/>
      <c r="G57" s="74"/>
    </row>
    <row r="58" ht="47.25" customHeight="1" spans="1:7">
      <c r="A58" s="36"/>
      <c r="B58" s="37" t="s">
        <v>15</v>
      </c>
      <c r="C58" s="38" t="s">
        <v>89</v>
      </c>
      <c r="D58" s="37" t="s">
        <v>26</v>
      </c>
      <c r="E58" s="33"/>
      <c r="F58" s="33"/>
      <c r="G58" s="74"/>
    </row>
    <row r="59" ht="39" customHeight="1" spans="1:7">
      <c r="A59" s="36" t="s">
        <v>90</v>
      </c>
      <c r="B59" s="37" t="s">
        <v>13</v>
      </c>
      <c r="C59" s="38" t="s">
        <v>88</v>
      </c>
      <c r="D59" s="37" t="s">
        <v>25</v>
      </c>
      <c r="E59" s="33"/>
      <c r="F59" s="33"/>
      <c r="G59" s="74"/>
    </row>
    <row r="60" ht="48" customHeight="1" spans="1:7">
      <c r="A60" s="36"/>
      <c r="B60" s="37" t="s">
        <v>29</v>
      </c>
      <c r="C60" s="38" t="s">
        <v>89</v>
      </c>
      <c r="D60" s="37" t="s">
        <v>26</v>
      </c>
      <c r="E60" s="33"/>
      <c r="F60" s="33"/>
      <c r="G60" s="74"/>
    </row>
    <row r="61" ht="38.25" customHeight="1" spans="1:7">
      <c r="A61" s="36" t="s">
        <v>91</v>
      </c>
      <c r="B61" s="37" t="s">
        <v>13</v>
      </c>
      <c r="C61" s="38" t="s">
        <v>92</v>
      </c>
      <c r="D61" s="37" t="s">
        <v>28</v>
      </c>
      <c r="E61" s="33"/>
      <c r="F61" s="33"/>
      <c r="G61" s="74"/>
    </row>
    <row r="62" ht="55.5" customHeight="1" spans="1:7">
      <c r="A62" s="36"/>
      <c r="B62" s="37" t="s">
        <v>15</v>
      </c>
      <c r="C62" s="38" t="s">
        <v>93</v>
      </c>
      <c r="D62" s="37" t="s">
        <v>30</v>
      </c>
      <c r="E62" s="33"/>
      <c r="F62" s="33"/>
      <c r="G62" s="74"/>
    </row>
    <row r="63" ht="49.5" customHeight="1" spans="1:7">
      <c r="A63" s="36" t="s">
        <v>94</v>
      </c>
      <c r="B63" s="37" t="s">
        <v>13</v>
      </c>
      <c r="C63" s="38" t="s">
        <v>92</v>
      </c>
      <c r="D63" s="37" t="s">
        <v>28</v>
      </c>
      <c r="E63" s="33"/>
      <c r="F63" s="33"/>
      <c r="G63" s="74"/>
    </row>
    <row r="64" ht="51" customHeight="1" spans="1:7">
      <c r="A64" s="36"/>
      <c r="B64" s="37" t="s">
        <v>29</v>
      </c>
      <c r="C64" s="38" t="s">
        <v>93</v>
      </c>
      <c r="D64" s="37" t="s">
        <v>30</v>
      </c>
      <c r="E64" s="33"/>
      <c r="F64" s="33"/>
      <c r="G64" s="74"/>
    </row>
    <row r="65" ht="15.6" spans="1:1">
      <c r="A65" s="83"/>
    </row>
    <row r="66" ht="18" spans="1:1">
      <c r="A66" s="43" t="s">
        <v>52</v>
      </c>
    </row>
    <row r="68" ht="54.75" customHeight="1" spans="1:6">
      <c r="A68" s="64" t="s">
        <v>53</v>
      </c>
      <c r="B68" s="64"/>
      <c r="C68" s="64"/>
      <c r="D68" s="64"/>
      <c r="E68" s="64"/>
      <c r="F68" s="64"/>
    </row>
    <row r="69" ht="15.6" spans="1:1">
      <c r="A69" s="83"/>
    </row>
    <row r="70" ht="15.6" spans="1:1">
      <c r="A70" s="83"/>
    </row>
    <row r="71" ht="15.6" spans="1:1">
      <c r="A71" s="83"/>
    </row>
    <row r="72" ht="15.6" spans="1:1">
      <c r="A72" s="83"/>
    </row>
    <row r="73" ht="15.6" spans="1:1">
      <c r="A73" s="83"/>
    </row>
    <row r="74" ht="15.6" spans="1:1">
      <c r="A74" s="83"/>
    </row>
  </sheetData>
  <mergeCells count="94">
    <mergeCell ref="B1:F1"/>
    <mergeCell ref="A2:F2"/>
    <mergeCell ref="E3:F3"/>
    <mergeCell ref="B4:D4"/>
    <mergeCell ref="A6:F6"/>
    <mergeCell ref="A23:F23"/>
    <mergeCell ref="B24:D24"/>
    <mergeCell ref="A42:F42"/>
    <mergeCell ref="B43:D43"/>
    <mergeCell ref="A68:F68"/>
    <mergeCell ref="A4:A5"/>
    <mergeCell ref="A7:A8"/>
    <mergeCell ref="A9:A10"/>
    <mergeCell ref="A11:A12"/>
    <mergeCell ref="A13:A14"/>
    <mergeCell ref="A15:A16"/>
    <mergeCell ref="A17:A18"/>
    <mergeCell ref="A19:A20"/>
    <mergeCell ref="A21:A22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G7:G8"/>
    <mergeCell ref="G9:G10"/>
    <mergeCell ref="G11:G12"/>
    <mergeCell ref="G13:G14"/>
    <mergeCell ref="G15:G16"/>
    <mergeCell ref="G17:G18"/>
    <mergeCell ref="G19:G20"/>
    <mergeCell ref="G21:G22"/>
    <mergeCell ref="G26:G27"/>
    <mergeCell ref="G28:G29"/>
    <mergeCell ref="G30:G31"/>
    <mergeCell ref="G32:G33"/>
    <mergeCell ref="G34:G35"/>
    <mergeCell ref="G36:G37"/>
    <mergeCell ref="G38:G39"/>
    <mergeCell ref="G40:G41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E63:F64"/>
    <mergeCell ref="E49:F50"/>
    <mergeCell ref="E51:F52"/>
    <mergeCell ref="E55:F56"/>
    <mergeCell ref="E57:F58"/>
    <mergeCell ref="E59:F60"/>
    <mergeCell ref="E61:F62"/>
    <mergeCell ref="E43:F44"/>
    <mergeCell ref="E53:F54"/>
    <mergeCell ref="E45:F46"/>
    <mergeCell ref="E47:F48"/>
    <mergeCell ref="E38:F39"/>
    <mergeCell ref="E40:F41"/>
    <mergeCell ref="E32:F33"/>
    <mergeCell ref="E34:F35"/>
    <mergeCell ref="E36:F37"/>
    <mergeCell ref="E26:F27"/>
    <mergeCell ref="E28:F29"/>
    <mergeCell ref="E30:F31"/>
    <mergeCell ref="E19:F20"/>
    <mergeCell ref="E21:F22"/>
    <mergeCell ref="E24:F25"/>
    <mergeCell ref="E4:F5"/>
    <mergeCell ref="E7:F8"/>
    <mergeCell ref="E9:F10"/>
    <mergeCell ref="E11:F12"/>
    <mergeCell ref="E13:F14"/>
    <mergeCell ref="E15:F16"/>
    <mergeCell ref="E17:F18"/>
  </mergeCells>
  <pageMargins left="0.433333333333333" right="0.0395833333333333" top="0.354166666666667" bottom="0.354166666666667" header="0.511811023622047" footer="0.511811023622047"/>
  <pageSetup paperSize="9" fitToHeight="0" orientation="portrait" horizontalDpi="3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zoomScale="85" zoomScaleNormal="85" workbookViewId="0">
      <selection activeCell="D10" sqref="D10"/>
    </sheetView>
  </sheetViews>
  <sheetFormatPr defaultColWidth="9.13888888888889" defaultRowHeight="14.4" outlineLevelCol="5"/>
  <cols>
    <col min="1" max="1" width="31.4259259259259" style="34" customWidth="1"/>
    <col min="2" max="2" width="12.4259259259259" style="67" customWidth="1"/>
    <col min="3" max="3" width="15.287037037037" style="67" customWidth="1"/>
    <col min="4" max="4" width="10.712962962963" style="34" customWidth="1"/>
    <col min="5" max="5" width="9.13888888888889" style="34"/>
    <col min="6" max="6" width="30.287037037037" style="34" customWidth="1"/>
    <col min="7" max="1022" width="9.13888888888889" style="34"/>
  </cols>
  <sheetData>
    <row r="1" ht="129" customHeight="1" spans="1:6">
      <c r="A1" s="68"/>
      <c r="B1" s="69" t="s">
        <v>95</v>
      </c>
      <c r="C1" s="69"/>
      <c r="D1" s="69"/>
      <c r="E1" s="69"/>
      <c r="F1" s="69"/>
    </row>
    <row r="2" ht="49.5" customHeight="1" spans="1:6">
      <c r="A2" s="70" t="s">
        <v>96</v>
      </c>
      <c r="B2" s="70"/>
      <c r="C2" s="70"/>
      <c r="D2" s="70"/>
      <c r="E2" s="70"/>
      <c r="F2" s="70"/>
    </row>
    <row r="3" ht="18.75" customHeight="1" spans="1:6">
      <c r="A3" s="31" t="s">
        <v>40</v>
      </c>
      <c r="B3" s="31"/>
      <c r="C3" s="31"/>
      <c r="D3" s="31"/>
      <c r="E3" s="32" t="s">
        <v>41</v>
      </c>
      <c r="F3" s="32"/>
    </row>
    <row r="4" ht="22.5" customHeight="1" spans="1:6">
      <c r="A4" s="33" t="s">
        <v>3</v>
      </c>
      <c r="B4" s="33" t="s">
        <v>4</v>
      </c>
      <c r="C4" s="33"/>
      <c r="D4" s="33"/>
      <c r="E4" s="33" t="s">
        <v>7</v>
      </c>
      <c r="F4" s="33"/>
    </row>
    <row r="5" ht="60" customHeight="1" spans="1:6">
      <c r="A5" s="33"/>
      <c r="B5" s="33" t="s">
        <v>8</v>
      </c>
      <c r="C5" s="33" t="s">
        <v>9</v>
      </c>
      <c r="D5" s="33" t="s">
        <v>10</v>
      </c>
      <c r="E5" s="33"/>
      <c r="F5" s="33"/>
    </row>
    <row r="6" ht="68.25" customHeight="1" spans="1:6">
      <c r="A6" s="71" t="s">
        <v>97</v>
      </c>
      <c r="B6" s="71"/>
      <c r="C6" s="71"/>
      <c r="D6" s="71"/>
      <c r="E6" s="71"/>
      <c r="F6" s="71"/>
    </row>
    <row r="7" ht="90.75" customHeight="1" spans="1:6">
      <c r="A7" s="36" t="s">
        <v>98</v>
      </c>
      <c r="B7" s="37" t="s">
        <v>99</v>
      </c>
      <c r="C7" s="37">
        <v>1346</v>
      </c>
      <c r="D7" s="37" t="s">
        <v>14</v>
      </c>
      <c r="E7" s="40"/>
      <c r="F7" s="40"/>
    </row>
    <row r="8" ht="99" customHeight="1" spans="1:6">
      <c r="A8" s="36" t="s">
        <v>100</v>
      </c>
      <c r="B8" s="37" t="s">
        <v>13</v>
      </c>
      <c r="C8" s="37">
        <v>2663</v>
      </c>
      <c r="D8" s="37" t="s">
        <v>101</v>
      </c>
      <c r="E8" s="40"/>
      <c r="F8" s="40"/>
    </row>
    <row r="9" ht="40.5" customHeight="1" spans="1:6">
      <c r="A9" s="72" t="s">
        <v>102</v>
      </c>
      <c r="B9" s="64"/>
      <c r="C9" s="64"/>
      <c r="D9" s="64"/>
      <c r="E9" s="73"/>
      <c r="F9" s="73"/>
    </row>
    <row r="10" ht="51.75" customHeight="1" spans="1:1">
      <c r="A10" s="43" t="s">
        <v>52</v>
      </c>
    </row>
    <row r="12" ht="32.25" customHeight="1" spans="1:6">
      <c r="A12" s="55" t="s">
        <v>53</v>
      </c>
      <c r="B12" s="55"/>
      <c r="C12" s="55"/>
      <c r="D12" s="55"/>
      <c r="E12" s="55"/>
      <c r="F12" s="55"/>
    </row>
  </sheetData>
  <mergeCells count="10">
    <mergeCell ref="B1:F1"/>
    <mergeCell ref="A2:F2"/>
    <mergeCell ref="E3:F3"/>
    <mergeCell ref="B4:D4"/>
    <mergeCell ref="A6:F6"/>
    <mergeCell ref="E7:F7"/>
    <mergeCell ref="E8:F8"/>
    <mergeCell ref="A12:F12"/>
    <mergeCell ref="A4:A5"/>
    <mergeCell ref="E4:F5"/>
  </mergeCells>
  <pageMargins left="0.433333333333333" right="0.0395833333333333" top="0.354166666666667" bottom="0.354166666666667" header="0.511811023622047" footer="0.511811023622047"/>
  <pageSetup paperSize="9" fitToHeight="0" orientation="portrait" horizontalDpi="300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D966"/>
  </sheetPr>
  <dimension ref="A1:I28"/>
  <sheetViews>
    <sheetView workbookViewId="0">
      <selection activeCell="I12" sqref="I12:I13"/>
    </sheetView>
  </sheetViews>
  <sheetFormatPr defaultColWidth="9.13888888888889" defaultRowHeight="14.4"/>
  <cols>
    <col min="1" max="1" width="29.8518518518519" style="44" customWidth="1"/>
    <col min="2" max="2" width="12.4259259259259" style="44" customWidth="1"/>
    <col min="3" max="3" width="21.712962962963" style="44" customWidth="1"/>
    <col min="4" max="4" width="10.712962962963" style="44" customWidth="1"/>
    <col min="5" max="5" width="9.13888888888889" style="44"/>
    <col min="6" max="6" width="38" style="44" customWidth="1"/>
    <col min="7" max="16384" width="9.13888888888889" style="44"/>
  </cols>
  <sheetData>
    <row r="1" ht="27.75" customHeight="1" spans="1:6">
      <c r="A1" s="56"/>
      <c r="B1" s="57" t="s">
        <v>0</v>
      </c>
      <c r="C1" s="57"/>
      <c r="D1" s="57"/>
      <c r="E1" s="57"/>
      <c r="F1" s="57"/>
    </row>
    <row r="2" spans="1:6">
      <c r="A2" s="58"/>
      <c r="B2" s="57"/>
      <c r="C2" s="57"/>
      <c r="D2" s="57"/>
      <c r="E2" s="57"/>
      <c r="F2" s="57"/>
    </row>
    <row r="3" spans="1:6">
      <c r="A3" s="58"/>
      <c r="B3" s="57"/>
      <c r="C3" s="57"/>
      <c r="D3" s="57"/>
      <c r="E3" s="57"/>
      <c r="F3" s="57"/>
    </row>
    <row r="4" spans="1:6">
      <c r="A4" s="58"/>
      <c r="B4" s="57"/>
      <c r="C4" s="57"/>
      <c r="D4" s="57"/>
      <c r="E4" s="57"/>
      <c r="F4" s="57"/>
    </row>
    <row r="5" spans="1:6">
      <c r="A5" s="58"/>
      <c r="B5" s="57"/>
      <c r="C5" s="57"/>
      <c r="D5" s="57"/>
      <c r="E5" s="57"/>
      <c r="F5" s="57"/>
    </row>
    <row r="6" spans="1:6">
      <c r="A6" s="58"/>
      <c r="B6" s="58"/>
      <c r="C6" s="58"/>
      <c r="D6" s="58"/>
      <c r="E6" s="58"/>
      <c r="F6" s="58"/>
    </row>
    <row r="7" ht="31.2" spans="1:6">
      <c r="A7" s="59" t="s">
        <v>103</v>
      </c>
      <c r="B7" s="59"/>
      <c r="C7" s="59"/>
      <c r="D7" s="59"/>
      <c r="E7" s="59"/>
      <c r="F7" s="59"/>
    </row>
    <row r="8" ht="33" customHeight="1" spans="1:6">
      <c r="A8" s="31" t="s">
        <v>40</v>
      </c>
      <c r="B8" s="60"/>
      <c r="C8" s="60"/>
      <c r="D8" s="60"/>
      <c r="E8" s="61" t="s">
        <v>104</v>
      </c>
      <c r="F8" s="61"/>
    </row>
    <row r="9" ht="15" customHeight="1" spans="1:6">
      <c r="A9" s="50" t="s">
        <v>3</v>
      </c>
      <c r="B9" s="50" t="s">
        <v>4</v>
      </c>
      <c r="C9" s="50"/>
      <c r="D9" s="50"/>
      <c r="E9" s="50" t="s">
        <v>7</v>
      </c>
      <c r="F9" s="50"/>
    </row>
    <row r="10" ht="28.8" spans="1:8">
      <c r="A10" s="50"/>
      <c r="B10" s="50" t="s">
        <v>8</v>
      </c>
      <c r="C10" s="50" t="s">
        <v>9</v>
      </c>
      <c r="D10" s="50" t="s">
        <v>10</v>
      </c>
      <c r="E10" s="50"/>
      <c r="F10" s="50"/>
      <c r="G10" s="34"/>
      <c r="H10" s="34"/>
    </row>
    <row r="11" ht="66" customHeight="1" spans="1:6">
      <c r="A11" s="51" t="s">
        <v>105</v>
      </c>
      <c r="B11" s="51"/>
      <c r="C11" s="51"/>
      <c r="D11" s="51"/>
      <c r="E11" s="51"/>
      <c r="F11" s="51"/>
    </row>
    <row r="12" ht="42" customHeight="1" spans="1:9">
      <c r="A12" s="62" t="s">
        <v>106</v>
      </c>
      <c r="B12" s="39" t="s">
        <v>13</v>
      </c>
      <c r="C12" s="52">
        <v>8690</v>
      </c>
      <c r="D12" s="39" t="s">
        <v>28</v>
      </c>
      <c r="E12" s="53"/>
      <c r="F12" s="53"/>
      <c r="G12" s="54"/>
      <c r="I12" s="66"/>
    </row>
    <row r="13" ht="58.5" customHeight="1" spans="1:9">
      <c r="A13" s="62"/>
      <c r="B13" s="39" t="s">
        <v>107</v>
      </c>
      <c r="C13" s="52">
        <v>5122</v>
      </c>
      <c r="D13" s="39" t="s">
        <v>25</v>
      </c>
      <c r="E13" s="53"/>
      <c r="F13" s="53"/>
      <c r="G13" s="54"/>
      <c r="I13" s="66"/>
    </row>
    <row r="14" ht="58.5" customHeight="1" spans="1:9">
      <c r="A14" s="36" t="s">
        <v>108</v>
      </c>
      <c r="B14" s="39" t="s">
        <v>13</v>
      </c>
      <c r="C14" s="63">
        <v>11240</v>
      </c>
      <c r="D14" s="39" t="s">
        <v>109</v>
      </c>
      <c r="E14" s="53"/>
      <c r="F14" s="53"/>
      <c r="G14" s="54"/>
      <c r="I14" s="66"/>
    </row>
    <row r="15" ht="58.5" customHeight="1" spans="1:9">
      <c r="A15" s="36"/>
      <c r="B15" s="39" t="s">
        <v>107</v>
      </c>
      <c r="C15" s="52">
        <v>6290</v>
      </c>
      <c r="D15" s="39" t="s">
        <v>28</v>
      </c>
      <c r="E15" s="53"/>
      <c r="F15" s="53"/>
      <c r="G15" s="54"/>
      <c r="I15" s="66"/>
    </row>
    <row r="16" ht="37.5" customHeight="1" spans="1:6">
      <c r="A16" s="64" t="s">
        <v>110</v>
      </c>
      <c r="B16" s="64"/>
      <c r="C16" s="64"/>
      <c r="D16" s="64"/>
      <c r="E16" s="64"/>
      <c r="F16" s="64"/>
    </row>
    <row r="17" spans="1:6">
      <c r="A17" s="58"/>
      <c r="B17" s="58"/>
      <c r="C17" s="58"/>
      <c r="D17" s="58"/>
      <c r="E17" s="58"/>
      <c r="F17" s="58"/>
    </row>
    <row r="18" ht="15.6" spans="1:6">
      <c r="A18" s="65" t="s">
        <v>111</v>
      </c>
      <c r="B18" s="65"/>
      <c r="C18" s="65"/>
      <c r="D18" s="65"/>
      <c r="E18" s="65"/>
      <c r="F18" s="65"/>
    </row>
    <row r="19" spans="1:6">
      <c r="A19" s="58"/>
      <c r="B19" s="58"/>
      <c r="C19" s="58"/>
      <c r="D19" s="58"/>
      <c r="E19" s="58"/>
      <c r="F19" s="58"/>
    </row>
    <row r="20" spans="1:6">
      <c r="A20" s="58"/>
      <c r="B20" s="58"/>
      <c r="C20" s="58"/>
      <c r="D20" s="58"/>
      <c r="E20" s="58"/>
      <c r="F20" s="58"/>
    </row>
    <row r="21" spans="1:6">
      <c r="A21" s="58"/>
      <c r="B21" s="58"/>
      <c r="C21" s="58"/>
      <c r="D21" s="58"/>
      <c r="E21" s="58"/>
      <c r="F21" s="58"/>
    </row>
    <row r="22" spans="1:6">
      <c r="A22" s="58"/>
      <c r="B22" s="58"/>
      <c r="C22" s="58"/>
      <c r="D22" s="58"/>
      <c r="E22" s="58"/>
      <c r="F22" s="58"/>
    </row>
    <row r="23" spans="1:6">
      <c r="A23" s="58"/>
      <c r="B23" s="58"/>
      <c r="C23" s="58"/>
      <c r="D23" s="58"/>
      <c r="E23" s="58"/>
      <c r="F23" s="58"/>
    </row>
    <row r="24" spans="1:6">
      <c r="A24" s="58"/>
      <c r="B24" s="58"/>
      <c r="C24" s="58"/>
      <c r="D24" s="58"/>
      <c r="E24" s="58"/>
      <c r="F24" s="58"/>
    </row>
    <row r="25" spans="1:6">
      <c r="A25" s="58"/>
      <c r="B25" s="58"/>
      <c r="C25" s="58"/>
      <c r="D25" s="58"/>
      <c r="E25" s="58"/>
      <c r="F25" s="58"/>
    </row>
    <row r="26" spans="1:6">
      <c r="A26" s="58"/>
      <c r="B26" s="58"/>
      <c r="C26" s="58"/>
      <c r="D26" s="58"/>
      <c r="E26" s="58"/>
      <c r="F26" s="58"/>
    </row>
    <row r="27" spans="1:6">
      <c r="A27" s="58"/>
      <c r="B27" s="58"/>
      <c r="C27" s="58"/>
      <c r="D27" s="58"/>
      <c r="E27" s="58"/>
      <c r="F27" s="58"/>
    </row>
    <row r="28" spans="1:6">
      <c r="A28" s="58"/>
      <c r="B28" s="58"/>
      <c r="C28" s="58"/>
      <c r="D28" s="58"/>
      <c r="E28" s="58"/>
      <c r="F28" s="58"/>
    </row>
  </sheetData>
  <mergeCells count="16">
    <mergeCell ref="A7:F7"/>
    <mergeCell ref="E8:F8"/>
    <mergeCell ref="B9:D9"/>
    <mergeCell ref="A11:F11"/>
    <mergeCell ref="A16:F16"/>
    <mergeCell ref="A18:F18"/>
    <mergeCell ref="A9:A10"/>
    <mergeCell ref="A12:A13"/>
    <mergeCell ref="A14:A15"/>
    <mergeCell ref="G12:G13"/>
    <mergeCell ref="G14:G15"/>
    <mergeCell ref="I12:I13"/>
    <mergeCell ref="E9:F10"/>
    <mergeCell ref="E12:F13"/>
    <mergeCell ref="E14:F15"/>
    <mergeCell ref="B1:F5"/>
  </mergeCells>
  <pageMargins left="0.7" right="0.7" top="0.75" bottom="0.75" header="0.511811023622047" footer="0.511811023622047"/>
  <pageSetup paperSize="9" orientation="portrait" horizontalDpi="300" verticalDpi="3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</sheetPr>
  <dimension ref="A1:H30"/>
  <sheetViews>
    <sheetView zoomScale="80" zoomScaleNormal="80" workbookViewId="0">
      <selection activeCell="J15" sqref="J15"/>
    </sheetView>
  </sheetViews>
  <sheetFormatPr defaultColWidth="9.13888888888889" defaultRowHeight="14.4" outlineLevelCol="7"/>
  <cols>
    <col min="1" max="1" width="30.287037037037" style="44" customWidth="1"/>
    <col min="2" max="2" width="12.5740740740741" style="44" customWidth="1"/>
    <col min="3" max="3" width="15.712962962963" style="44" customWidth="1"/>
    <col min="4" max="4" width="15.5740740740741" style="44" customWidth="1"/>
    <col min="5" max="5" width="15.287037037037" style="44" customWidth="1"/>
    <col min="6" max="6" width="20.4259259259259" style="44" customWidth="1"/>
    <col min="7" max="16384" width="9.13888888888889" style="44"/>
  </cols>
  <sheetData>
    <row r="1" spans="1:6">
      <c r="A1" s="45"/>
      <c r="B1" s="46" t="s">
        <v>0</v>
      </c>
      <c r="C1" s="46"/>
      <c r="D1" s="46"/>
      <c r="E1" s="46"/>
      <c r="F1" s="46"/>
    </row>
    <row r="2" spans="1:6">
      <c r="A2" s="47"/>
      <c r="B2" s="46"/>
      <c r="C2" s="46"/>
      <c r="D2" s="46"/>
      <c r="E2" s="46"/>
      <c r="F2" s="46"/>
    </row>
    <row r="3" spans="1:6">
      <c r="A3" s="47"/>
      <c r="B3" s="46"/>
      <c r="C3" s="46"/>
      <c r="D3" s="46"/>
      <c r="E3" s="46"/>
      <c r="F3" s="46"/>
    </row>
    <row r="4" spans="1:6">
      <c r="A4" s="47"/>
      <c r="B4" s="46"/>
      <c r="C4" s="46"/>
      <c r="D4" s="46"/>
      <c r="E4" s="46"/>
      <c r="F4" s="46"/>
    </row>
    <row r="5" spans="1:6">
      <c r="A5" s="47"/>
      <c r="B5" s="46"/>
      <c r="C5" s="46"/>
      <c r="D5" s="46"/>
      <c r="E5" s="46"/>
      <c r="F5" s="46"/>
    </row>
    <row r="6" spans="1:6">
      <c r="A6" s="47"/>
      <c r="B6" s="47"/>
      <c r="C6" s="47"/>
      <c r="D6" s="47"/>
      <c r="E6" s="47"/>
      <c r="F6" s="47"/>
    </row>
    <row r="7" ht="25.8" spans="1:6">
      <c r="A7" s="48" t="s">
        <v>112</v>
      </c>
      <c r="B7" s="48"/>
      <c r="C7" s="48"/>
      <c r="D7" s="48"/>
      <c r="E7" s="48"/>
      <c r="F7" s="48"/>
    </row>
    <row r="8" ht="21" spans="1:6">
      <c r="A8" s="31" t="s">
        <v>113</v>
      </c>
      <c r="B8" s="47"/>
      <c r="C8" s="47"/>
      <c r="D8" s="47"/>
      <c r="E8" s="49" t="s">
        <v>104</v>
      </c>
      <c r="F8" s="49"/>
    </row>
    <row r="9" ht="15" customHeight="1" spans="1:6">
      <c r="A9" s="50" t="s">
        <v>3</v>
      </c>
      <c r="B9" s="50" t="s">
        <v>4</v>
      </c>
      <c r="C9" s="50"/>
      <c r="D9" s="50"/>
      <c r="E9" s="50" t="s">
        <v>7</v>
      </c>
      <c r="F9" s="50"/>
    </row>
    <row r="10" ht="43.2" spans="1:8">
      <c r="A10" s="50"/>
      <c r="B10" s="50" t="s">
        <v>8</v>
      </c>
      <c r="C10" s="50" t="s">
        <v>9</v>
      </c>
      <c r="D10" s="50" t="s">
        <v>10</v>
      </c>
      <c r="E10" s="50"/>
      <c r="F10" s="50"/>
      <c r="G10" s="34"/>
      <c r="H10" s="34"/>
    </row>
    <row r="11" ht="61.5" customHeight="1" spans="1:6">
      <c r="A11" s="51" t="s">
        <v>114</v>
      </c>
      <c r="B11" s="51"/>
      <c r="C11" s="51"/>
      <c r="D11" s="51"/>
      <c r="E11" s="51"/>
      <c r="F11" s="51"/>
    </row>
    <row r="12" ht="54.75" customHeight="1" spans="1:7">
      <c r="A12" s="36" t="s">
        <v>115</v>
      </c>
      <c r="B12" s="39" t="s">
        <v>13</v>
      </c>
      <c r="C12" s="52">
        <v>1800</v>
      </c>
      <c r="D12" s="39" t="s">
        <v>14</v>
      </c>
      <c r="E12" s="53"/>
      <c r="F12" s="53"/>
      <c r="G12" s="54"/>
    </row>
    <row r="13" ht="48" customHeight="1" spans="1:7">
      <c r="A13" s="36"/>
      <c r="B13" s="39" t="s">
        <v>15</v>
      </c>
      <c r="C13" s="52">
        <v>850</v>
      </c>
      <c r="D13" s="39" t="s">
        <v>16</v>
      </c>
      <c r="E13" s="53"/>
      <c r="F13" s="53"/>
      <c r="G13" s="54"/>
    </row>
    <row r="14" ht="55.5" customHeight="1" spans="1:7">
      <c r="A14" s="36" t="s">
        <v>116</v>
      </c>
      <c r="B14" s="39" t="s">
        <v>13</v>
      </c>
      <c r="C14" s="52">
        <v>3071</v>
      </c>
      <c r="D14" s="39" t="s">
        <v>18</v>
      </c>
      <c r="E14" s="53"/>
      <c r="F14" s="53"/>
      <c r="G14" s="54"/>
    </row>
    <row r="15" ht="56.25" customHeight="1" spans="1:7">
      <c r="A15" s="36"/>
      <c r="B15" s="39" t="s">
        <v>15</v>
      </c>
      <c r="C15" s="52">
        <v>1600</v>
      </c>
      <c r="D15" s="39" t="s">
        <v>117</v>
      </c>
      <c r="E15" s="53"/>
      <c r="F15" s="53"/>
      <c r="G15" s="54"/>
    </row>
    <row r="16" ht="52.5" customHeight="1" spans="1:7">
      <c r="A16" s="36" t="s">
        <v>118</v>
      </c>
      <c r="B16" s="39" t="s">
        <v>13</v>
      </c>
      <c r="C16" s="52">
        <v>4471</v>
      </c>
      <c r="D16" s="39" t="s">
        <v>23</v>
      </c>
      <c r="E16" s="53"/>
      <c r="F16" s="53"/>
      <c r="G16" s="54"/>
    </row>
    <row r="17" ht="51.75" customHeight="1" spans="1:7">
      <c r="A17" s="36"/>
      <c r="B17" s="39" t="s">
        <v>15</v>
      </c>
      <c r="C17" s="52">
        <v>1971</v>
      </c>
      <c r="D17" s="39" t="s">
        <v>60</v>
      </c>
      <c r="E17" s="53"/>
      <c r="F17" s="53"/>
      <c r="G17" s="54"/>
    </row>
    <row r="18" ht="66.75" customHeight="1" spans="1:6">
      <c r="A18" s="51" t="s">
        <v>119</v>
      </c>
      <c r="B18" s="51"/>
      <c r="C18" s="51"/>
      <c r="D18" s="51"/>
      <c r="E18" s="51"/>
      <c r="F18" s="51"/>
    </row>
    <row r="19" ht="15" customHeight="1" spans="1:6">
      <c r="A19" s="50" t="s">
        <v>3</v>
      </c>
      <c r="B19" s="50" t="s">
        <v>4</v>
      </c>
      <c r="C19" s="50"/>
      <c r="D19" s="50"/>
      <c r="E19" s="50" t="s">
        <v>7</v>
      </c>
      <c r="F19" s="50"/>
    </row>
    <row r="20" ht="43.2" spans="1:6">
      <c r="A20" s="50"/>
      <c r="B20" s="50" t="s">
        <v>8</v>
      </c>
      <c r="C20" s="50" t="s">
        <v>9</v>
      </c>
      <c r="D20" s="50" t="s">
        <v>10</v>
      </c>
      <c r="E20" s="50"/>
      <c r="F20" s="50"/>
    </row>
    <row r="21" ht="51" customHeight="1" spans="1:7">
      <c r="A21" s="36" t="s">
        <v>120</v>
      </c>
      <c r="B21" s="39" t="s">
        <v>13</v>
      </c>
      <c r="C21" s="52">
        <v>1800</v>
      </c>
      <c r="D21" s="39" t="s">
        <v>14</v>
      </c>
      <c r="E21" s="53"/>
      <c r="F21" s="53"/>
      <c r="G21" s="54"/>
    </row>
    <row r="22" ht="43.5" customHeight="1" spans="1:7">
      <c r="A22" s="36"/>
      <c r="B22" s="39" t="s">
        <v>107</v>
      </c>
      <c r="C22" s="52">
        <v>850</v>
      </c>
      <c r="D22" s="39" t="s">
        <v>16</v>
      </c>
      <c r="E22" s="53"/>
      <c r="F22" s="53"/>
      <c r="G22" s="54"/>
    </row>
    <row r="23" ht="40.5" customHeight="1" spans="1:7">
      <c r="A23" s="36" t="s">
        <v>121</v>
      </c>
      <c r="B23" s="39" t="s">
        <v>13</v>
      </c>
      <c r="C23" s="52">
        <v>3071</v>
      </c>
      <c r="D23" s="39" t="s">
        <v>18</v>
      </c>
      <c r="E23" s="53"/>
      <c r="F23" s="53"/>
      <c r="G23" s="54"/>
    </row>
    <row r="24" ht="63" customHeight="1" spans="1:7">
      <c r="A24" s="36"/>
      <c r="B24" s="39" t="s">
        <v>107</v>
      </c>
      <c r="C24" s="52">
        <v>1600</v>
      </c>
      <c r="D24" s="39" t="s">
        <v>117</v>
      </c>
      <c r="E24" s="53"/>
      <c r="F24" s="53"/>
      <c r="G24" s="54"/>
    </row>
    <row r="25" ht="52.5" customHeight="1" spans="1:7">
      <c r="A25" s="36" t="s">
        <v>122</v>
      </c>
      <c r="B25" s="39" t="s">
        <v>13</v>
      </c>
      <c r="C25" s="52">
        <v>4471</v>
      </c>
      <c r="D25" s="39" t="s">
        <v>23</v>
      </c>
      <c r="E25" s="53"/>
      <c r="F25" s="53"/>
      <c r="G25" s="54"/>
    </row>
    <row r="26" ht="57" customHeight="1" spans="1:7">
      <c r="A26" s="36"/>
      <c r="B26" s="39" t="s">
        <v>107</v>
      </c>
      <c r="C26" s="52">
        <v>1971</v>
      </c>
      <c r="D26" s="39" t="s">
        <v>60</v>
      </c>
      <c r="E26" s="53"/>
      <c r="F26" s="53"/>
      <c r="G26" s="54"/>
    </row>
    <row r="28" ht="51" customHeight="1" spans="1:6">
      <c r="A28" s="55" t="s">
        <v>53</v>
      </c>
      <c r="B28" s="55"/>
      <c r="C28" s="55"/>
      <c r="D28" s="55"/>
      <c r="E28" s="55"/>
      <c r="F28" s="55"/>
    </row>
    <row r="30" ht="18" spans="1:1">
      <c r="A30" s="43" t="s">
        <v>52</v>
      </c>
    </row>
  </sheetData>
  <mergeCells count="30">
    <mergeCell ref="A7:F7"/>
    <mergeCell ref="E8:F8"/>
    <mergeCell ref="B9:D9"/>
    <mergeCell ref="A11:F11"/>
    <mergeCell ref="A18:F18"/>
    <mergeCell ref="B19:D19"/>
    <mergeCell ref="A28:F28"/>
    <mergeCell ref="A9:A10"/>
    <mergeCell ref="A12:A13"/>
    <mergeCell ref="A14:A15"/>
    <mergeCell ref="A16:A17"/>
    <mergeCell ref="A19:A20"/>
    <mergeCell ref="A21:A22"/>
    <mergeCell ref="A23:A24"/>
    <mergeCell ref="A25:A26"/>
    <mergeCell ref="G12:G13"/>
    <mergeCell ref="G14:G15"/>
    <mergeCell ref="G16:G17"/>
    <mergeCell ref="G21:G22"/>
    <mergeCell ref="G23:G24"/>
    <mergeCell ref="G25:G26"/>
    <mergeCell ref="E9:F10"/>
    <mergeCell ref="E16:F17"/>
    <mergeCell ref="E12:F13"/>
    <mergeCell ref="E14:F15"/>
    <mergeCell ref="E19:F20"/>
    <mergeCell ref="E21:F22"/>
    <mergeCell ref="E23:F24"/>
    <mergeCell ref="E25:F26"/>
    <mergeCell ref="B1:F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</sheetPr>
  <dimension ref="A1:H51"/>
  <sheetViews>
    <sheetView zoomScale="85" zoomScaleNormal="85" workbookViewId="0">
      <selection activeCell="I15" sqref="I15"/>
    </sheetView>
  </sheetViews>
  <sheetFormatPr defaultColWidth="9" defaultRowHeight="14.4" outlineLevelCol="7"/>
  <cols>
    <col min="1" max="1" width="29.8518518518519" customWidth="1"/>
    <col min="2" max="2" width="12.4259259259259" customWidth="1"/>
    <col min="3" max="3" width="21.712962962963" customWidth="1"/>
    <col min="4" max="4" width="10.712962962963" customWidth="1"/>
    <col min="6" max="6" width="38" customWidth="1"/>
  </cols>
  <sheetData>
    <row r="1" spans="1:6">
      <c r="A1" s="27"/>
      <c r="B1" s="28" t="s">
        <v>0</v>
      </c>
      <c r="C1" s="28"/>
      <c r="D1" s="28"/>
      <c r="E1" s="28"/>
      <c r="F1" s="28"/>
    </row>
    <row r="2" spans="1:6">
      <c r="A2" s="29"/>
      <c r="B2" s="28"/>
      <c r="C2" s="28"/>
      <c r="D2" s="28"/>
      <c r="E2" s="28"/>
      <c r="F2" s="28"/>
    </row>
    <row r="3" spans="1:6">
      <c r="A3" s="29"/>
      <c r="B3" s="28"/>
      <c r="C3" s="28"/>
      <c r="D3" s="28"/>
      <c r="E3" s="28"/>
      <c r="F3" s="28"/>
    </row>
    <row r="4" spans="1:6">
      <c r="A4" s="29"/>
      <c r="B4" s="28"/>
      <c r="C4" s="28"/>
      <c r="D4" s="28"/>
      <c r="E4" s="28"/>
      <c r="F4" s="28"/>
    </row>
    <row r="5" spans="1:6">
      <c r="A5" s="29"/>
      <c r="B5" s="28"/>
      <c r="C5" s="28"/>
      <c r="D5" s="28"/>
      <c r="E5" s="28"/>
      <c r="F5" s="28"/>
    </row>
    <row r="6" spans="1:6">
      <c r="A6" s="29"/>
      <c r="B6" s="29"/>
      <c r="C6" s="29"/>
      <c r="D6" s="29"/>
      <c r="E6" s="29"/>
      <c r="F6" s="29"/>
    </row>
    <row r="7" ht="31.2" spans="1:6">
      <c r="A7" s="30" t="s">
        <v>123</v>
      </c>
      <c r="B7" s="30"/>
      <c r="C7" s="30"/>
      <c r="D7" s="30"/>
      <c r="E7" s="30"/>
      <c r="F7" s="30"/>
    </row>
    <row r="8" ht="21" spans="1:6">
      <c r="A8" s="31" t="s">
        <v>40</v>
      </c>
      <c r="B8" s="31"/>
      <c r="C8" s="31"/>
      <c r="D8" s="31"/>
      <c r="E8" s="32" t="s">
        <v>41</v>
      </c>
      <c r="F8" s="32"/>
    </row>
    <row r="9" ht="15" customHeight="1" spans="1:6">
      <c r="A9" s="33" t="s">
        <v>3</v>
      </c>
      <c r="B9" s="33" t="s">
        <v>4</v>
      </c>
      <c r="C9" s="33"/>
      <c r="D9" s="33"/>
      <c r="E9" s="33" t="s">
        <v>7</v>
      </c>
      <c r="F9" s="33"/>
    </row>
    <row r="10" ht="28.8" spans="1:8">
      <c r="A10" s="33"/>
      <c r="B10" s="33" t="s">
        <v>8</v>
      </c>
      <c r="C10" s="33" t="s">
        <v>124</v>
      </c>
      <c r="D10" s="33" t="s">
        <v>10</v>
      </c>
      <c r="E10" s="33"/>
      <c r="F10" s="33"/>
      <c r="G10" s="34"/>
      <c r="H10" s="34"/>
    </row>
    <row r="11" ht="54.75" customHeight="1" spans="1:6">
      <c r="A11" s="35" t="s">
        <v>125</v>
      </c>
      <c r="B11" s="35"/>
      <c r="C11" s="35"/>
      <c r="D11" s="35"/>
      <c r="E11" s="35"/>
      <c r="F11" s="35"/>
    </row>
    <row r="12" ht="63" customHeight="1" spans="1:7">
      <c r="A12" s="36" t="s">
        <v>126</v>
      </c>
      <c r="B12" s="37" t="s">
        <v>13</v>
      </c>
      <c r="C12" s="38">
        <v>3620</v>
      </c>
      <c r="D12" s="39" t="s">
        <v>127</v>
      </c>
      <c r="E12" s="40"/>
      <c r="F12" s="40"/>
      <c r="G12" s="41"/>
    </row>
    <row r="13" ht="63" customHeight="1" spans="1:7">
      <c r="A13" s="36"/>
      <c r="B13" s="37" t="s">
        <v>29</v>
      </c>
      <c r="C13" s="38">
        <v>2046</v>
      </c>
      <c r="D13" s="39" t="s">
        <v>128</v>
      </c>
      <c r="E13" s="40"/>
      <c r="F13" s="40"/>
      <c r="G13" s="41"/>
    </row>
    <row r="14" ht="63" customHeight="1" spans="1:7">
      <c r="A14" s="36" t="s">
        <v>129</v>
      </c>
      <c r="B14" s="37" t="s">
        <v>13</v>
      </c>
      <c r="C14" s="38">
        <v>4713</v>
      </c>
      <c r="D14" s="39" t="s">
        <v>130</v>
      </c>
      <c r="E14" s="40"/>
      <c r="F14" s="40"/>
      <c r="G14" s="41"/>
    </row>
    <row r="15" ht="63" customHeight="1" spans="1:7">
      <c r="A15" s="36"/>
      <c r="B15" s="37" t="s">
        <v>29</v>
      </c>
      <c r="C15" s="38">
        <v>2436</v>
      </c>
      <c r="D15" s="39" t="s">
        <v>131</v>
      </c>
      <c r="E15" s="40"/>
      <c r="F15" s="40"/>
      <c r="G15" s="41"/>
    </row>
    <row r="16" ht="63" customHeight="1" spans="1:7">
      <c r="A16" s="36" t="s">
        <v>132</v>
      </c>
      <c r="B16" s="37" t="s">
        <v>13</v>
      </c>
      <c r="C16" s="38">
        <v>5806</v>
      </c>
      <c r="D16" s="39" t="s">
        <v>133</v>
      </c>
      <c r="E16" s="40"/>
      <c r="F16" s="40"/>
      <c r="G16" s="41"/>
    </row>
    <row r="17" ht="63" customHeight="1" spans="1:7">
      <c r="A17" s="36"/>
      <c r="B17" s="37" t="s">
        <v>29</v>
      </c>
      <c r="C17" s="38">
        <v>2826</v>
      </c>
      <c r="D17" s="39" t="s">
        <v>134</v>
      </c>
      <c r="E17" s="40"/>
      <c r="F17" s="40"/>
      <c r="G17" s="41"/>
    </row>
    <row r="18" ht="47.25" customHeight="1" spans="1:6">
      <c r="A18" s="42" t="s">
        <v>53</v>
      </c>
      <c r="B18" s="42"/>
      <c r="C18" s="42"/>
      <c r="D18" s="42"/>
      <c r="E18" s="42"/>
      <c r="F18" s="42"/>
    </row>
    <row r="19" ht="18" spans="1:6">
      <c r="A19" s="43" t="s">
        <v>52</v>
      </c>
      <c r="B19" s="29"/>
      <c r="C19" s="29"/>
      <c r="D19" s="29"/>
      <c r="E19" s="29"/>
      <c r="F19" s="29"/>
    </row>
    <row r="20" ht="24.75" customHeight="1" spans="1:6">
      <c r="A20" s="29"/>
      <c r="B20" s="29"/>
      <c r="C20" s="29"/>
      <c r="D20" s="29"/>
      <c r="E20" s="29"/>
      <c r="F20" s="29"/>
    </row>
    <row r="21" spans="1:6">
      <c r="A21" s="29"/>
      <c r="B21" s="29"/>
      <c r="C21" s="29"/>
      <c r="D21" s="29"/>
      <c r="E21" s="29"/>
      <c r="F21" s="29"/>
    </row>
    <row r="22" spans="1:6">
      <c r="A22" s="29"/>
      <c r="B22" s="29"/>
      <c r="C22" s="29"/>
      <c r="D22" s="29"/>
      <c r="E22" s="29"/>
      <c r="F22" s="29"/>
    </row>
    <row r="23" spans="1:6">
      <c r="A23" s="29"/>
      <c r="B23" s="29"/>
      <c r="C23" s="29"/>
      <c r="D23" s="29"/>
      <c r="E23" s="29"/>
      <c r="F23" s="29"/>
    </row>
    <row r="24" spans="1:6">
      <c r="A24" s="29"/>
      <c r="B24" s="29"/>
      <c r="C24" s="29"/>
      <c r="D24" s="29"/>
      <c r="E24" s="29"/>
      <c r="F24" s="29"/>
    </row>
    <row r="25" spans="1:6">
      <c r="A25" s="29"/>
      <c r="B25" s="29"/>
      <c r="C25" s="29"/>
      <c r="D25" s="29"/>
      <c r="E25" s="29"/>
      <c r="F25" s="29"/>
    </row>
    <row r="26" spans="1:6">
      <c r="A26" s="29"/>
      <c r="B26" s="29"/>
      <c r="C26" s="29"/>
      <c r="D26" s="29"/>
      <c r="E26" s="29"/>
      <c r="F26" s="29"/>
    </row>
    <row r="27" spans="1:6">
      <c r="A27" s="29"/>
      <c r="B27" s="29"/>
      <c r="C27" s="29"/>
      <c r="D27" s="29"/>
      <c r="E27" s="29"/>
      <c r="F27" s="29"/>
    </row>
    <row r="28" spans="1:6">
      <c r="A28" s="29"/>
      <c r="B28" s="29"/>
      <c r="C28" s="29"/>
      <c r="D28" s="29"/>
      <c r="E28" s="29"/>
      <c r="F28" s="29"/>
    </row>
    <row r="29" spans="1:6">
      <c r="A29" s="29"/>
      <c r="B29" s="29"/>
      <c r="C29" s="29"/>
      <c r="D29" s="29"/>
      <c r="E29" s="29"/>
      <c r="F29" s="29"/>
    </row>
    <row r="30" spans="1:6">
      <c r="A30" s="29"/>
      <c r="B30" s="29"/>
      <c r="C30" s="29"/>
      <c r="D30" s="29"/>
      <c r="E30" s="29"/>
      <c r="F30" s="29"/>
    </row>
    <row r="31" spans="1:6">
      <c r="A31" s="29"/>
      <c r="B31" s="29"/>
      <c r="C31" s="29"/>
      <c r="D31" s="29"/>
      <c r="E31" s="29"/>
      <c r="F31" s="29"/>
    </row>
    <row r="32" spans="1:6">
      <c r="A32" s="29"/>
      <c r="B32" s="29"/>
      <c r="C32" s="29"/>
      <c r="D32" s="29"/>
      <c r="E32" s="29"/>
      <c r="F32" s="29"/>
    </row>
    <row r="33" spans="1:6">
      <c r="A33" s="29"/>
      <c r="B33" s="29"/>
      <c r="C33" s="29"/>
      <c r="D33" s="29"/>
      <c r="E33" s="29"/>
      <c r="F33" s="29"/>
    </row>
    <row r="34" spans="1:6">
      <c r="A34" s="29"/>
      <c r="B34" s="29"/>
      <c r="C34" s="29"/>
      <c r="D34" s="29"/>
      <c r="E34" s="29"/>
      <c r="F34" s="29"/>
    </row>
    <row r="35" spans="1:6">
      <c r="A35" s="29"/>
      <c r="B35" s="29"/>
      <c r="C35" s="29"/>
      <c r="D35" s="29"/>
      <c r="E35" s="29"/>
      <c r="F35" s="29"/>
    </row>
    <row r="36" spans="1:6">
      <c r="A36" s="29"/>
      <c r="B36" s="29"/>
      <c r="C36" s="29"/>
      <c r="D36" s="29"/>
      <c r="E36" s="29"/>
      <c r="F36" s="29"/>
    </row>
    <row r="37" spans="1:6">
      <c r="A37" s="29"/>
      <c r="B37" s="29"/>
      <c r="C37" s="29"/>
      <c r="D37" s="29"/>
      <c r="E37" s="29"/>
      <c r="F37" s="29"/>
    </row>
    <row r="38" spans="1:6">
      <c r="A38" s="29"/>
      <c r="B38" s="29"/>
      <c r="C38" s="29"/>
      <c r="D38" s="29"/>
      <c r="E38" s="29"/>
      <c r="F38" s="29"/>
    </row>
    <row r="39" spans="1:6">
      <c r="A39" s="29"/>
      <c r="B39" s="29"/>
      <c r="C39" s="29"/>
      <c r="D39" s="29"/>
      <c r="E39" s="29"/>
      <c r="F39" s="29"/>
    </row>
    <row r="40" spans="1:6">
      <c r="A40" s="29"/>
      <c r="B40" s="29"/>
      <c r="C40" s="29"/>
      <c r="D40" s="29"/>
      <c r="E40" s="29"/>
      <c r="F40" s="29"/>
    </row>
    <row r="41" spans="1:6">
      <c r="A41" s="29"/>
      <c r="B41" s="29"/>
      <c r="C41" s="29"/>
      <c r="D41" s="29"/>
      <c r="E41" s="29"/>
      <c r="F41" s="29"/>
    </row>
    <row r="42" spans="1:6">
      <c r="A42" s="29"/>
      <c r="B42" s="29"/>
      <c r="C42" s="29"/>
      <c r="D42" s="29"/>
      <c r="E42" s="29"/>
      <c r="F42" s="29"/>
    </row>
    <row r="43" spans="1:6">
      <c r="A43" s="29"/>
      <c r="B43" s="29"/>
      <c r="C43" s="29"/>
      <c r="D43" s="29"/>
      <c r="E43" s="29"/>
      <c r="F43" s="29"/>
    </row>
    <row r="44" spans="1:6">
      <c r="A44" s="29"/>
      <c r="B44" s="29"/>
      <c r="C44" s="29"/>
      <c r="D44" s="29"/>
      <c r="E44" s="29"/>
      <c r="F44" s="29"/>
    </row>
    <row r="45" spans="1:6">
      <c r="A45" s="29"/>
      <c r="B45" s="29"/>
      <c r="C45" s="29"/>
      <c r="D45" s="29"/>
      <c r="E45" s="29"/>
      <c r="F45" s="29"/>
    </row>
    <row r="46" spans="1:6">
      <c r="A46" s="29"/>
      <c r="B46" s="29"/>
      <c r="C46" s="29"/>
      <c r="D46" s="29"/>
      <c r="E46" s="29"/>
      <c r="F46" s="29"/>
    </row>
    <row r="47" spans="1:6">
      <c r="A47" s="29"/>
      <c r="B47" s="29"/>
      <c r="C47" s="29"/>
      <c r="D47" s="29"/>
      <c r="E47" s="29"/>
      <c r="F47" s="29"/>
    </row>
    <row r="48" spans="1:6">
      <c r="A48" s="29"/>
      <c r="B48" s="29"/>
      <c r="C48" s="29"/>
      <c r="D48" s="29"/>
      <c r="E48" s="29"/>
      <c r="F48" s="29"/>
    </row>
    <row r="49" spans="1:6">
      <c r="A49" s="29"/>
      <c r="B49" s="29"/>
      <c r="C49" s="29"/>
      <c r="D49" s="29"/>
      <c r="E49" s="29"/>
      <c r="F49" s="29"/>
    </row>
    <row r="50" spans="1:6">
      <c r="A50" s="29"/>
      <c r="B50" s="29"/>
      <c r="C50" s="29"/>
      <c r="D50" s="29"/>
      <c r="E50" s="29"/>
      <c r="F50" s="29"/>
    </row>
    <row r="51" spans="1:6">
      <c r="A51" s="29"/>
      <c r="B51" s="29"/>
      <c r="C51" s="29"/>
      <c r="D51" s="29"/>
      <c r="E51" s="29"/>
      <c r="F51" s="29"/>
    </row>
  </sheetData>
  <mergeCells count="17">
    <mergeCell ref="A7:F7"/>
    <mergeCell ref="E8:F8"/>
    <mergeCell ref="B9:D9"/>
    <mergeCell ref="A11:F11"/>
    <mergeCell ref="A18:F18"/>
    <mergeCell ref="A9:A10"/>
    <mergeCell ref="A12:A13"/>
    <mergeCell ref="A14:A15"/>
    <mergeCell ref="A16:A17"/>
    <mergeCell ref="G12:G13"/>
    <mergeCell ref="G14:G15"/>
    <mergeCell ref="G16:G17"/>
    <mergeCell ref="E16:F17"/>
    <mergeCell ref="E12:F13"/>
    <mergeCell ref="E14:F15"/>
    <mergeCell ref="E9:F10"/>
    <mergeCell ref="B1:F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H758"/>
  <sheetViews>
    <sheetView workbookViewId="0">
      <selection activeCell="G19" sqref="G19"/>
    </sheetView>
  </sheetViews>
  <sheetFormatPr defaultColWidth="8.71296296296296" defaultRowHeight="14.4"/>
  <cols>
    <col min="1" max="1" width="12.287037037037" customWidth="1"/>
    <col min="2" max="2" width="18" customWidth="1"/>
    <col min="3" max="3" width="17.4259259259259" customWidth="1"/>
    <col min="4" max="4" width="22.1388888888889" customWidth="1"/>
    <col min="5" max="5" width="19" customWidth="1"/>
    <col min="6" max="7" width="16.287037037037" customWidth="1"/>
    <col min="8" max="9" width="21" customWidth="1"/>
    <col min="10" max="10" width="10.287037037037" customWidth="1"/>
  </cols>
  <sheetData>
    <row r="1" spans="1:4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ht="18" spans="1:46">
      <c r="A2" s="1"/>
      <c r="B2" s="2" t="s">
        <v>135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>
      <c r="A4" s="1"/>
      <c r="B4" s="1" t="s">
        <v>136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>
      <c r="A6" s="1"/>
      <c r="B6" s="1" t="s">
        <v>137</v>
      </c>
      <c r="C6" s="1" t="s">
        <v>138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>
      <c r="A7" s="1"/>
      <c r="B7" s="1" t="s">
        <v>139</v>
      </c>
      <c r="C7" s="1" t="s">
        <v>140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ht="15" customHeight="1" spans="1:46">
      <c r="A8" s="1"/>
      <c r="B8" s="1" t="s">
        <v>141</v>
      </c>
      <c r="C8" s="3" t="s">
        <v>142</v>
      </c>
      <c r="D8" s="3"/>
      <c r="E8" s="3"/>
      <c r="F8" s="1"/>
      <c r="G8" s="1">
        <f>2*((B14-2*E14)*(C14-2*E14)+(C14-2*E14)*(D14-2*E14)+(B14-2*E14)*(D14-2*E14))/1000000</f>
        <v>66.5</v>
      </c>
      <c r="H8" s="1" t="s">
        <v>143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ht="15" customHeight="1" spans="1:46">
      <c r="A9" s="1"/>
      <c r="B9" s="1" t="s">
        <v>144</v>
      </c>
      <c r="C9" s="3" t="s">
        <v>145</v>
      </c>
      <c r="D9" s="3"/>
      <c r="E9" s="3"/>
      <c r="F9" s="1"/>
      <c r="G9" s="1">
        <f>2*(B14*C14+C14*D14+B14*D14)/1000000</f>
        <v>70.8</v>
      </c>
      <c r="H9" s="1" t="s">
        <v>143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ht="17.25" customHeight="1" spans="1:46">
      <c r="A10" s="1"/>
      <c r="B10" s="1" t="s">
        <v>146</v>
      </c>
      <c r="C10" s="3" t="s">
        <v>147</v>
      </c>
      <c r="D10" s="3"/>
      <c r="E10" s="3"/>
      <c r="F10" s="1"/>
      <c r="G10" s="1">
        <f>F14-G14</f>
        <v>50</v>
      </c>
      <c r="H10" s="1" t="s">
        <v>148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ht="15" customHeight="1" spans="1:46">
      <c r="A11" s="1"/>
      <c r="B11" s="4">
        <v>1.75</v>
      </c>
      <c r="C11" s="3" t="s">
        <v>149</v>
      </c>
      <c r="D11" s="3"/>
      <c r="E11" s="3"/>
      <c r="F11" s="1"/>
      <c r="G11" s="1">
        <v>1.75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ht="28.8" spans="1:46">
      <c r="A13" s="1"/>
      <c r="B13" s="5" t="s">
        <v>150</v>
      </c>
      <c r="C13" s="6" t="s">
        <v>151</v>
      </c>
      <c r="D13" s="6" t="s">
        <v>152</v>
      </c>
      <c r="E13" s="6" t="s">
        <v>153</v>
      </c>
      <c r="F13" s="6" t="s">
        <v>154</v>
      </c>
      <c r="G13" s="6" t="s">
        <v>155</v>
      </c>
      <c r="H13" s="7" t="s">
        <v>140</v>
      </c>
      <c r="I13" s="5" t="s">
        <v>156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ht="15.6" spans="1:46">
      <c r="A14" s="8"/>
      <c r="B14" s="9">
        <v>6000</v>
      </c>
      <c r="C14" s="10">
        <v>2500</v>
      </c>
      <c r="D14" s="10">
        <v>2400</v>
      </c>
      <c r="E14" s="10">
        <v>50</v>
      </c>
      <c r="F14" s="10">
        <v>30</v>
      </c>
      <c r="G14" s="10">
        <v>-20</v>
      </c>
      <c r="H14" s="10">
        <v>0.4</v>
      </c>
      <c r="I14" s="26">
        <f>(B14-2*E14)*(C14-2*E14)*(D14-2*E14)/1000000000</f>
        <v>32.568</v>
      </c>
      <c r="J14" s="8"/>
      <c r="K14" s="8"/>
      <c r="L14" s="8"/>
      <c r="M14" s="8"/>
      <c r="N14" s="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>
      <c r="A20" s="1"/>
      <c r="B20" s="11"/>
      <c r="C20" s="11"/>
      <c r="D20" s="1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ht="31.2" spans="1:46">
      <c r="A21" s="12"/>
      <c r="B21" s="13" t="s">
        <v>157</v>
      </c>
      <c r="C21" s="14">
        <f>H14*SQRT(G8*G9)*G10*G11</f>
        <v>2401.57136058873</v>
      </c>
      <c r="D21" s="15" t="s">
        <v>158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ht="16.8" spans="1:46">
      <c r="A22" s="12"/>
      <c r="B22" s="16" t="s">
        <v>159</v>
      </c>
      <c r="C22" s="17">
        <f>G14</f>
        <v>-20</v>
      </c>
      <c r="D22" s="18" t="s">
        <v>148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ht="16.8" spans="1:46">
      <c r="A23" s="1"/>
      <c r="B23" s="19" t="s">
        <v>160</v>
      </c>
      <c r="C23" s="20">
        <f>F14</f>
        <v>30</v>
      </c>
      <c r="D23" s="20" t="s">
        <v>148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ht="21" spans="1:46">
      <c r="A26" s="1"/>
      <c r="B26" s="21" t="s">
        <v>161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ht="18.75" customHeight="1" spans="1:46">
      <c r="A28" s="1"/>
      <c r="B28" s="1" t="s">
        <v>162</v>
      </c>
      <c r="C28" s="1"/>
      <c r="D28" s="1"/>
      <c r="E28" s="2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ht="53.25" customHeight="1" spans="1:46">
      <c r="A29" s="1"/>
      <c r="B29" s="23" t="s">
        <v>163</v>
      </c>
      <c r="C29" s="23"/>
      <c r="D29" s="2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ht="32.25" customHeight="1" spans="1:46">
      <c r="A30" s="1"/>
      <c r="B30" s="24" t="s">
        <v>164</v>
      </c>
      <c r="C30" s="24"/>
      <c r="D30" s="24"/>
      <c r="E30" s="2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8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</row>
    <row r="47" spans="1:8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</row>
    <row r="48" spans="1:8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</row>
    <row r="49" spans="1:8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</row>
    <row r="51" spans="1:8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</row>
    <row r="52" spans="1:8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</row>
    <row r="53" spans="1:8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</row>
    <row r="54" spans="1:8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</row>
    <row r="55" spans="1:8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</row>
    <row r="58" spans="1:8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</row>
    <row r="59" spans="1:8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</row>
    <row r="60" spans="1:8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</row>
    <row r="61" spans="1:8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</row>
    <row r="62" spans="1:8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</row>
    <row r="63" spans="1:8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</row>
    <row r="64" spans="1:8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</row>
    <row r="65" spans="1:8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</row>
    <row r="66" spans="1:8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</row>
    <row r="67" spans="1:8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</row>
    <row r="68" spans="1:8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</row>
    <row r="69" spans="1:8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</row>
    <row r="70" spans="1:8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</row>
    <row r="71" spans="1:8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</row>
    <row r="72" spans="1:8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</row>
    <row r="73" spans="1:8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</row>
    <row r="74" spans="1:8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</row>
    <row r="75" spans="1:8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</row>
    <row r="76" spans="1:8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</row>
    <row r="77" spans="1:8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</row>
    <row r="78" spans="1:8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</row>
    <row r="79" spans="1:8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</row>
    <row r="80" spans="1:8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</row>
    <row r="81" spans="1:8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</row>
    <row r="82" spans="15:86"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</row>
    <row r="83" spans="15:86"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15:86"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</row>
    <row r="85" spans="15:86"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</row>
    <row r="86" spans="15:86"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</row>
    <row r="87" spans="15:86"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</row>
    <row r="88" spans="15:86"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</row>
    <row r="89" spans="15:86"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</row>
    <row r="90" spans="15:86"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</row>
    <row r="91" spans="15:86"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</row>
    <row r="92" spans="15:86"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</row>
    <row r="93" spans="15:86"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</row>
    <row r="94" spans="15:86"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</row>
    <row r="95" spans="15:86"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</row>
    <row r="96" spans="15:86"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</row>
    <row r="97" spans="15:86"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</row>
    <row r="98" spans="15:86"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</row>
    <row r="99" spans="15:86"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</row>
    <row r="100" spans="15:86"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</row>
    <row r="101" spans="15:86"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</row>
    <row r="102" spans="15:86"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</row>
    <row r="103" spans="15:86"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</row>
    <row r="104" spans="15:86"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</row>
    <row r="105" spans="15:86"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</row>
    <row r="106" spans="15:86"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</row>
    <row r="107" spans="15:86"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</row>
    <row r="108" spans="15:86"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</row>
    <row r="109" spans="15:86"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</row>
    <row r="110" spans="15:86"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</row>
    <row r="111" spans="15:86"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</row>
    <row r="112" spans="15:86"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</row>
    <row r="113" spans="15:86"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</row>
    <row r="114" spans="15:86"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</row>
    <row r="115" spans="15:86"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</row>
    <row r="116" spans="15:86"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</row>
    <row r="117" spans="15:86"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</row>
    <row r="118" spans="15:86"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</row>
    <row r="119" spans="15:86"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</row>
    <row r="120" spans="15:86"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</row>
    <row r="121" spans="15:86"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</row>
    <row r="122" spans="15:86"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</row>
    <row r="123" spans="15:86"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</row>
    <row r="124" spans="15:86"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</row>
    <row r="125" spans="15:86"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</row>
    <row r="126" spans="15:86"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</row>
    <row r="127" spans="15:86"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</row>
    <row r="128" spans="15:86"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</row>
    <row r="129" spans="15:86"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</row>
    <row r="130" spans="15:86"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</row>
    <row r="131" spans="15:86"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</row>
    <row r="132" spans="15:86"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</row>
    <row r="133" spans="15:86"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</row>
    <row r="134" spans="15:86"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</row>
    <row r="135" spans="15:86"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</row>
    <row r="136" spans="15:86"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</row>
    <row r="137" spans="15:86"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</row>
    <row r="138" spans="15:86"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</row>
    <row r="139" spans="15:86"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</row>
    <row r="140" spans="15:86"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</row>
    <row r="141" spans="15:86"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</row>
    <row r="142" spans="15:86"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</row>
    <row r="143" spans="15:86"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</row>
    <row r="144" spans="15:86"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</row>
    <row r="145" spans="15:86"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</row>
    <row r="146" spans="15:86"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</row>
    <row r="147" spans="15:86"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</row>
    <row r="148" spans="15:86"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</row>
    <row r="149" spans="15:86"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</row>
    <row r="150" spans="15:86"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</row>
    <row r="151" spans="15:86"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</row>
    <row r="152" spans="15:86"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</row>
    <row r="153" spans="15:86"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</row>
    <row r="154" spans="15:86"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</row>
    <row r="155" spans="15:86"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</row>
    <row r="156" spans="15:86"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</row>
    <row r="157" spans="15:86"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</row>
    <row r="158" spans="15:86"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</row>
    <row r="159" spans="15:86"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</row>
    <row r="160" spans="15:86"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</row>
    <row r="161" spans="15:86"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</row>
    <row r="162" spans="15:86"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</row>
    <row r="163" spans="15:86"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</row>
    <row r="164" spans="15:86"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</row>
    <row r="165" spans="15:86"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</row>
    <row r="166" spans="15:86"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</row>
    <row r="167" spans="15:86"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</row>
    <row r="168" spans="15:86"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</row>
    <row r="169" spans="15:86"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</row>
    <row r="170" spans="15:86"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</row>
    <row r="171" spans="15:86"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</row>
    <row r="172" spans="15:86"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</row>
    <row r="173" spans="15:86"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</row>
    <row r="174" spans="15:86"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</row>
    <row r="175" spans="15:86"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</row>
    <row r="176" spans="15:86"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</row>
    <row r="177" spans="15:86"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</row>
    <row r="178" spans="15:86"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</row>
    <row r="179" spans="15:86"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</row>
    <row r="180" spans="15:86"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</row>
    <row r="181" spans="15:86"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</row>
    <row r="182" spans="15:86"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</row>
    <row r="183" spans="15:86"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</row>
    <row r="184" spans="15:86"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</row>
    <row r="185" spans="15:86"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</row>
    <row r="186" spans="15:86"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</row>
    <row r="187" spans="15:86"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</row>
    <row r="188" spans="15:86"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</row>
    <row r="189" spans="15:86"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</row>
    <row r="190" spans="15:86"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</row>
    <row r="191" spans="15:86"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</row>
    <row r="192" spans="15:86"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</row>
    <row r="193" spans="15:86"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</row>
    <row r="194" spans="15:86"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</row>
    <row r="195" spans="15:86"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</row>
    <row r="196" spans="15:86"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</row>
    <row r="197" spans="15:86"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</row>
    <row r="198" spans="15:86"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</row>
    <row r="199" spans="15:86"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</row>
    <row r="200" spans="15:86"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</row>
    <row r="201" spans="15:86"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</row>
    <row r="202" spans="15:86"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</row>
    <row r="203" spans="15:86"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</row>
    <row r="204" spans="15:86"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</row>
    <row r="205" spans="15:86"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</row>
    <row r="206" spans="15:86"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</row>
    <row r="207" spans="15:86"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</row>
    <row r="208" spans="15:86"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</row>
    <row r="209" spans="15:86"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</row>
    <row r="210" spans="15:86"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</row>
    <row r="211" spans="15:86"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</row>
    <row r="212" spans="15:86"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</row>
    <row r="213" spans="15:86"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</row>
    <row r="214" spans="15:86"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</row>
    <row r="215" spans="15:86"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</row>
    <row r="216" spans="15:86"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</row>
    <row r="217" spans="15:86"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</row>
    <row r="218" spans="15:86"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</row>
    <row r="219" spans="15:86"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</row>
    <row r="220" spans="15:86"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</row>
    <row r="221" spans="15:86"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</row>
    <row r="222" spans="15:86"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</row>
    <row r="223" spans="15:86"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</row>
    <row r="224" spans="15:86"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</row>
    <row r="225" spans="15:86"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</row>
    <row r="226" spans="15:86"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</row>
    <row r="227" spans="15:86"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</row>
    <row r="228" spans="15:86"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</row>
    <row r="229" spans="15:86"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</row>
    <row r="230" spans="15:86"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</row>
    <row r="231" spans="15:86"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</row>
    <row r="232" spans="15:86"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</row>
    <row r="233" spans="15:86"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</row>
    <row r="234" spans="15:86"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</row>
    <row r="235" spans="15:86"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</row>
    <row r="236" spans="15:86"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</row>
    <row r="237" spans="15:86"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</row>
    <row r="238" spans="15:86"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</row>
    <row r="239" spans="15:86"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</row>
    <row r="240" spans="15:86"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</row>
    <row r="241" spans="15:86"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</row>
    <row r="242" spans="15:86"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</row>
    <row r="243" spans="15:86"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</row>
    <row r="244" spans="15:86"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</row>
    <row r="245" spans="15:86"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</row>
    <row r="246" spans="15:86"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</row>
    <row r="247" spans="15:86"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</row>
    <row r="248" spans="15:86"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</row>
    <row r="249" spans="15:86"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</row>
    <row r="250" spans="15:86"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</row>
    <row r="251" spans="15:86"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</row>
    <row r="252" spans="15:86"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</row>
    <row r="253" spans="15:86"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</row>
    <row r="254" spans="15:86"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</row>
    <row r="255" spans="15:86"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</row>
    <row r="256" spans="15:86"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</row>
    <row r="257" spans="15:86"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</row>
    <row r="258" spans="15:86"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</row>
    <row r="259" spans="15:86"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</row>
    <row r="260" spans="15:86"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</row>
    <row r="261" spans="15:86"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</row>
    <row r="262" spans="15:86"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</row>
    <row r="263" spans="15:86"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</row>
    <row r="264" spans="15:86"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</row>
    <row r="265" spans="15:86"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</row>
    <row r="266" spans="15:86"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</row>
    <row r="267" spans="15:86"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</row>
    <row r="268" spans="15:86"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</row>
    <row r="269" spans="15:86"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</row>
    <row r="270" spans="15:86"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</row>
    <row r="271" spans="15:86"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</row>
    <row r="272" spans="15:86"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</row>
    <row r="273" spans="15:86"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</row>
    <row r="274" spans="15:86"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</row>
    <row r="275" spans="15:86"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</row>
    <row r="276" spans="15:86"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</row>
    <row r="277" spans="15:86"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</row>
    <row r="278" spans="15:86"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</row>
    <row r="279" spans="15:86"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</row>
    <row r="280" spans="15:86"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</row>
    <row r="281" spans="15:86"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</row>
    <row r="282" spans="15:86"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</row>
    <row r="283" spans="15:86"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</row>
    <row r="284" spans="15:86"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</row>
    <row r="285" spans="15:86"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</row>
    <row r="286" spans="15:86"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</row>
    <row r="287" spans="15:86"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</row>
    <row r="288" spans="15:86"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</row>
    <row r="289" spans="15:86"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</row>
    <row r="290" spans="15:86"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</row>
    <row r="291" spans="15:86"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</row>
    <row r="292" spans="15:86"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</row>
    <row r="293" spans="15:86"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</row>
    <row r="294" spans="15:86"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</row>
    <row r="295" spans="15:86"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</row>
    <row r="296" spans="15:86"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</row>
    <row r="297" spans="15:86"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</row>
    <row r="298" spans="15:86"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</row>
    <row r="299" spans="15:86"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</row>
    <row r="300" spans="15:86"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</row>
    <row r="301" spans="15:86"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</row>
    <row r="302" spans="15:86"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</row>
    <row r="303" spans="15:86"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</row>
    <row r="304" spans="15:86"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</row>
    <row r="305" spans="15:86"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</row>
    <row r="306" spans="15:86"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</row>
    <row r="307" spans="15:86"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</row>
    <row r="308" spans="15:86"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</row>
    <row r="309" spans="15:86"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</row>
    <row r="310" spans="15:86"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</row>
    <row r="311" spans="15:86"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</row>
    <row r="312" spans="15:86"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</row>
    <row r="313" spans="15:86"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</row>
    <row r="314" spans="15:86"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</row>
    <row r="315" spans="15:86"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</row>
    <row r="316" spans="15:86"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</row>
    <row r="317" spans="15:86"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</row>
    <row r="318" spans="15:86"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</row>
    <row r="319" spans="15:86"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</row>
    <row r="320" spans="15:86"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</row>
    <row r="321" spans="15:86"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</row>
    <row r="322" spans="15:86"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</row>
    <row r="323" spans="15:86"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</row>
    <row r="324" spans="15:86"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</row>
    <row r="325" spans="15:86"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</row>
    <row r="326" spans="15:86"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</row>
    <row r="327" spans="15:86"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</row>
    <row r="328" spans="15:86"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</row>
    <row r="329" spans="15:86"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</row>
    <row r="330" spans="15:86"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</row>
    <row r="331" spans="15:86"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</row>
    <row r="332" spans="15:86"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</row>
    <row r="333" spans="15:86"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</row>
    <row r="334" spans="15:86"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</row>
    <row r="335" spans="15:86"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</row>
    <row r="336" spans="15:86"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</row>
    <row r="337" spans="15:86"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</row>
    <row r="338" spans="15:86"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</row>
    <row r="339" spans="15:86"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</row>
    <row r="340" spans="15:86"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</row>
    <row r="341" spans="15:86"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</row>
    <row r="342" spans="15:86"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</row>
    <row r="343" spans="15:86"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</row>
    <row r="344" spans="15:86"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</row>
    <row r="345" spans="15:86"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</row>
    <row r="346" spans="15:86"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</row>
    <row r="347" spans="15:86"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</row>
    <row r="348" spans="15:86"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</row>
    <row r="349" spans="15:86"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</row>
    <row r="350" spans="15:86"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</row>
    <row r="351" spans="15:86"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</row>
    <row r="352" spans="15:86"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</row>
    <row r="353" spans="15:86"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</row>
    <row r="354" spans="15:86"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</row>
    <row r="355" spans="15:86"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</row>
    <row r="356" spans="15:86"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</row>
    <row r="357" spans="15:86"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</row>
    <row r="358" spans="15:86"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</row>
    <row r="359" spans="15:86"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</row>
    <row r="360" spans="15:86"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</row>
    <row r="361" spans="15:86"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</row>
    <row r="362" spans="15:86"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</row>
    <row r="363" spans="15:86"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</row>
    <row r="364" spans="15:86"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</row>
    <row r="365" spans="15:86"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</row>
    <row r="366" spans="15:86"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</row>
    <row r="367" spans="15:86"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</row>
    <row r="368" spans="15:86"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</row>
    <row r="369" spans="15:86"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</row>
    <row r="370" spans="15:86"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</row>
    <row r="371" spans="15:86"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</row>
    <row r="372" spans="15:86"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</row>
    <row r="373" spans="15:86"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</row>
    <row r="374" spans="15:86"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</row>
    <row r="375" spans="15:86"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</row>
    <row r="376" spans="15:86"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</row>
    <row r="377" spans="15:86"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</row>
    <row r="378" spans="15:86"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</row>
    <row r="379" spans="15:86"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</row>
    <row r="380" spans="15:86"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</row>
    <row r="381" spans="15:86"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</row>
    <row r="382" spans="15:86"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</row>
    <row r="383" spans="15:86"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</row>
    <row r="384" spans="15:86"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</row>
    <row r="385" spans="15:86"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</row>
    <row r="386" spans="15:86"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</row>
    <row r="387" spans="15:86"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</row>
    <row r="388" spans="15:86"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</row>
    <row r="389" spans="15:86"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</row>
    <row r="390" spans="15:86"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</row>
    <row r="391" spans="15:86"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</row>
    <row r="392" spans="15:86"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</row>
    <row r="393" spans="15:86"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</row>
    <row r="394" spans="15:86"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</row>
    <row r="395" spans="15:86"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</row>
    <row r="396" spans="15:86"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</row>
    <row r="397" spans="15:86"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</row>
    <row r="398" spans="15:86"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</row>
    <row r="399" spans="15:86"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</row>
    <row r="400" spans="15:86"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</row>
    <row r="401" spans="15:86"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</row>
    <row r="402" spans="15:86"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</row>
    <row r="403" spans="15:86"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</row>
    <row r="404" spans="15:86"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</row>
    <row r="405" spans="15:86"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</row>
    <row r="406" spans="15:86"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</row>
    <row r="407" spans="15:86"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</row>
    <row r="408" spans="15:86"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</row>
    <row r="409" spans="15:86"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</row>
    <row r="410" spans="15:86"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</row>
    <row r="411" spans="15:86"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</row>
    <row r="412" spans="15:86"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</row>
    <row r="413" spans="15:86"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</row>
    <row r="414" spans="15:86"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</row>
    <row r="415" spans="15:86"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</row>
    <row r="416" spans="15:86"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</row>
    <row r="417" spans="15:86"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</row>
    <row r="418" spans="15:86"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</row>
    <row r="419" spans="15:86"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</row>
    <row r="420" spans="15:86"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</row>
    <row r="421" spans="15:86"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</row>
    <row r="422" spans="15:86"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</row>
    <row r="423" spans="15:86"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</row>
    <row r="424" spans="15:86"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</row>
    <row r="425" spans="15:86"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</row>
    <row r="426" spans="15:86"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</row>
    <row r="427" spans="15:86"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</row>
    <row r="428" spans="15:86"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</row>
    <row r="429" spans="15:86"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</row>
    <row r="430" spans="15:86"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</row>
    <row r="431" spans="15:86"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</row>
    <row r="432" spans="15:86"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</row>
    <row r="433" spans="15:86"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</row>
    <row r="434" spans="15:86"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</row>
    <row r="435" spans="15:86"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</row>
    <row r="436" spans="15:86"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</row>
    <row r="437" spans="15:86"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</row>
    <row r="438" spans="15:86"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</row>
    <row r="439" spans="15:86"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</row>
    <row r="440" spans="15:86"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</row>
    <row r="441" spans="15:86"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</row>
    <row r="442" spans="15:86"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</row>
    <row r="443" spans="15:86"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</row>
    <row r="444" spans="15:86"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</row>
    <row r="445" spans="15:86"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</row>
    <row r="446" spans="15:86"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</row>
    <row r="447" spans="15:86"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</row>
    <row r="448" spans="15:86"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</row>
    <row r="449" spans="15:86"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</row>
    <row r="450" spans="15:86"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</row>
    <row r="451" spans="15:86"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</row>
    <row r="452" spans="15:86"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</row>
    <row r="453" spans="15:86"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</row>
    <row r="454" spans="15:86"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</row>
    <row r="455" spans="15:86"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</row>
    <row r="456" spans="15:86"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</row>
    <row r="457" spans="15:86"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</row>
    <row r="458" spans="15:86"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</row>
    <row r="459" spans="15:86"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</row>
    <row r="460" spans="15:86"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</row>
    <row r="461" spans="15:86"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</row>
    <row r="462" spans="15:86"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</row>
    <row r="463" spans="15:86"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</row>
    <row r="464" spans="15:86"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</row>
    <row r="465" spans="15:86"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</row>
    <row r="466" spans="15:86"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</row>
    <row r="467" spans="15:86"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</row>
    <row r="468" spans="15:86"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</row>
    <row r="469" spans="15:86"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</row>
    <row r="470" spans="15:86"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</row>
    <row r="471" spans="15:86"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</row>
    <row r="472" spans="15:86"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</row>
    <row r="473" spans="15:86"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</row>
    <row r="474" spans="15:86"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</row>
    <row r="475" spans="15:86"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</row>
    <row r="476" spans="15:86"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</row>
    <row r="477" spans="15:86"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</row>
    <row r="478" spans="15:86"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</row>
    <row r="479" spans="15:86"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</row>
    <row r="480" spans="15:86"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</row>
    <row r="481" spans="15:86"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</row>
    <row r="482" spans="15:86"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</row>
    <row r="483" spans="15:86"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</row>
    <row r="484" spans="15:86"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</row>
    <row r="485" spans="15:86"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</row>
    <row r="486" spans="15:86"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</row>
    <row r="487" spans="15:86"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</row>
    <row r="488" spans="15:86"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</row>
    <row r="489" spans="15:86"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</row>
    <row r="490" spans="15:86"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</row>
    <row r="491" spans="15:86"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</row>
    <row r="492" spans="15:86"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</row>
    <row r="493" spans="15:86"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</row>
    <row r="494" spans="15:86"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</row>
    <row r="495" spans="15:86"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</row>
    <row r="496" spans="15:86"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</row>
    <row r="497" spans="15:86"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</row>
    <row r="498" spans="15:86"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</row>
    <row r="499" spans="15:86"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</row>
    <row r="500" spans="15:86"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</row>
    <row r="501" spans="15:86"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</row>
    <row r="502" spans="15:86"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</row>
    <row r="503" spans="15:86"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</row>
    <row r="504" spans="15:86"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</row>
    <row r="505" spans="15:86"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</row>
    <row r="506" spans="15:86"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</row>
    <row r="507" spans="15:86"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</row>
    <row r="508" spans="15:86"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</row>
    <row r="509" spans="15:86"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</row>
    <row r="510" spans="15:86"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</row>
    <row r="511" spans="15:86"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</row>
    <row r="512" spans="15:86"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</row>
    <row r="513" spans="15:86"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</row>
    <row r="514" spans="15:86"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</row>
    <row r="515" spans="15:86"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</row>
    <row r="516" spans="15:86"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</row>
    <row r="517" spans="15:86"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</row>
    <row r="518" spans="15:86"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</row>
    <row r="519" spans="15:86"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</row>
    <row r="520" spans="15:86"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</row>
    <row r="521" spans="15:86"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</row>
    <row r="522" spans="15:86"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</row>
    <row r="523" spans="15:86"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</row>
    <row r="524" spans="15:86"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</row>
    <row r="525" spans="15:86"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</row>
    <row r="526" spans="15:86"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</row>
    <row r="527" spans="15:86"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</row>
    <row r="528" spans="15:86"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</row>
    <row r="529" spans="15:86"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</row>
    <row r="530" spans="15:86"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</row>
    <row r="531" spans="15:86"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</row>
    <row r="532" spans="15:86"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</row>
    <row r="533" spans="15:86"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</row>
    <row r="534" spans="15:86"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</row>
    <row r="535" spans="15:86"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</row>
    <row r="536" spans="15:86"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</row>
    <row r="537" spans="15:86"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</row>
    <row r="538" spans="15:86"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</row>
    <row r="539" spans="15:86"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</row>
    <row r="540" spans="15:86"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</row>
    <row r="541" spans="15:86"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</row>
    <row r="542" spans="15:86"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</row>
    <row r="543" spans="15:86"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</row>
    <row r="544" spans="15:86"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</row>
    <row r="545" spans="15:86"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</row>
    <row r="546" spans="15:86"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</row>
    <row r="547" spans="15:86"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</row>
    <row r="548" spans="15:86"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</row>
    <row r="549" spans="15:86"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</row>
    <row r="550" spans="15:86"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</row>
    <row r="551" spans="15:86"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</row>
    <row r="552" spans="15:86"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</row>
    <row r="553" spans="15:86"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</row>
    <row r="554" spans="15:86"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</row>
    <row r="555" spans="15:86"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</row>
    <row r="556" spans="15:86"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</row>
    <row r="557" spans="15:86"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</row>
    <row r="558" spans="15:86"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</row>
    <row r="559" spans="15:86"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</row>
    <row r="560" spans="15:86"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</row>
    <row r="561" spans="15:86"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</row>
    <row r="562" spans="15:86"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</row>
    <row r="563" spans="15:86"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</row>
    <row r="564" spans="15:86"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</row>
    <row r="565" spans="15:86"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</row>
    <row r="566" spans="15:86"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</row>
    <row r="567" spans="15:86"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</row>
    <row r="568" spans="15:86"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</row>
    <row r="569" spans="15:86"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</row>
    <row r="570" spans="15:86"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</row>
    <row r="571" spans="15:86"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</row>
    <row r="572" spans="15:86"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</row>
    <row r="573" spans="15:86"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</row>
    <row r="574" spans="15:86"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</row>
    <row r="575" spans="15:86"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</row>
    <row r="576" spans="15:86"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</row>
    <row r="577" spans="15:86"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</row>
    <row r="578" spans="15:86"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</row>
    <row r="579" spans="15:86"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</row>
    <row r="580" spans="15:86"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</row>
    <row r="581" spans="15:86"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</row>
    <row r="582" spans="15:86"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</row>
    <row r="583" spans="15:86"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</row>
    <row r="584" spans="15:86"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</row>
    <row r="585" spans="15:86"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</row>
    <row r="586" spans="15:86"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</row>
    <row r="587" spans="15:86"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</row>
    <row r="588" spans="15:86"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</row>
    <row r="589" spans="15:86"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</row>
    <row r="590" spans="15:86"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</row>
    <row r="591" spans="15:86"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</row>
    <row r="592" spans="15:86"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</row>
    <row r="593" spans="15:86"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</row>
    <row r="594" spans="15:86"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</row>
    <row r="595" spans="15:86"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</row>
    <row r="596" spans="15:86"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</row>
    <row r="597" spans="15:86"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</row>
    <row r="598" spans="15:86"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</row>
    <row r="599" spans="15:86"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</row>
    <row r="600" spans="15:86"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</row>
    <row r="601" spans="15:86"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</row>
    <row r="602" spans="15:86"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</row>
    <row r="603" spans="15:86"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</row>
    <row r="604" spans="15:86"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</row>
    <row r="605" spans="15:86"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</row>
    <row r="606" spans="15:86"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</row>
    <row r="607" spans="15:86"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</row>
    <row r="608" spans="15:86"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</row>
    <row r="609" spans="15:86"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</row>
    <row r="610" spans="15:86"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</row>
    <row r="611" spans="15:86"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</row>
    <row r="612" spans="15:86"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</row>
    <row r="613" spans="15:86"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</row>
    <row r="614" spans="15:86"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</row>
    <row r="615" spans="15:86"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</row>
    <row r="616" spans="15:86"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</row>
    <row r="617" spans="15:86"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</row>
    <row r="618" spans="15:86"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</row>
    <row r="619" spans="15:86"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</row>
    <row r="620" spans="15:86"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</row>
    <row r="621" spans="15:86"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</row>
    <row r="622" spans="15:86"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</row>
    <row r="623" spans="15:86"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</row>
    <row r="624" spans="15:86"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</row>
    <row r="625" spans="15:86"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</row>
    <row r="626" spans="15:86"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</row>
    <row r="627" spans="15:86"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</row>
    <row r="628" spans="15:86"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</row>
    <row r="629" spans="15:86"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</row>
    <row r="630" spans="15:86"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</row>
    <row r="631" spans="15:86"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</row>
    <row r="632" spans="15:86"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</row>
    <row r="633" spans="15:86"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</row>
    <row r="634" spans="15:86"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</row>
    <row r="635" spans="15:86"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</row>
    <row r="636" spans="15:86"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</row>
    <row r="637" spans="15:86"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</row>
    <row r="638" spans="15:86"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</row>
    <row r="639" spans="15:86"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</row>
    <row r="640" spans="15:86"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</row>
    <row r="641" spans="15:86"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</row>
    <row r="642" spans="15:86"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</row>
    <row r="643" spans="15:86"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</row>
    <row r="644" spans="15:86"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</row>
    <row r="645" spans="15:86"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</row>
    <row r="646" spans="15:86"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</row>
    <row r="647" spans="15:86"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</row>
    <row r="648" spans="15:86"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</row>
    <row r="649" spans="15:86"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</row>
    <row r="650" spans="15:86"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</row>
    <row r="651" spans="15:86"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</row>
    <row r="652" spans="15:86"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</row>
    <row r="653" spans="15:86"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</row>
    <row r="654" spans="15:86"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</row>
    <row r="655" spans="15:86"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</row>
    <row r="656" spans="15:86"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</row>
    <row r="657" spans="15:86"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</row>
    <row r="658" spans="15:86"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</row>
    <row r="659" spans="15:86"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</row>
    <row r="660" spans="15:86"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</row>
    <row r="661" spans="15:86"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</row>
    <row r="662" spans="15:86"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</row>
    <row r="663" spans="15:86"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</row>
    <row r="664" spans="15:86"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</row>
    <row r="665" spans="15:86"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</row>
    <row r="666" spans="15:86"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</row>
    <row r="667" spans="15:86"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</row>
    <row r="668" spans="15:86"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</row>
    <row r="669" spans="15:86"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</row>
    <row r="670" spans="15:86"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</row>
    <row r="671" spans="15:86"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</row>
    <row r="672" spans="15:86"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</row>
    <row r="673" spans="15:86"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</row>
    <row r="674" spans="15:86"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</row>
    <row r="675" spans="15:86"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</row>
    <row r="676" spans="15:86"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</row>
    <row r="677" spans="15:86"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</row>
    <row r="678" spans="15:86"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</row>
    <row r="679" spans="15:86"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</row>
    <row r="680" spans="15:86"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</row>
    <row r="681" spans="15:86"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</row>
    <row r="682" spans="15:86"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</row>
    <row r="683" spans="15:86"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</row>
    <row r="684" spans="15:86"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</row>
    <row r="685" spans="15:86"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</row>
    <row r="686" spans="15:86"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</row>
    <row r="687" spans="15:86"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</row>
    <row r="688" spans="15:86"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</row>
    <row r="689" spans="15:86"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</row>
    <row r="690" spans="15:86"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</row>
    <row r="691" spans="15:86"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</row>
    <row r="692" spans="15:86"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</row>
    <row r="693" spans="15:86"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</row>
    <row r="694" spans="15:86"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</row>
    <row r="695" spans="15:86"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</row>
    <row r="696" spans="15:86"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</row>
    <row r="697" spans="15:86"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</row>
    <row r="698" spans="15:86"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</row>
    <row r="699" spans="15:86"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</row>
    <row r="700" spans="15:86"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</row>
    <row r="701" spans="15:86"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</row>
    <row r="702" spans="15:86"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</row>
    <row r="703" spans="15:86"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</row>
    <row r="704" spans="15:86"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</row>
    <row r="705" spans="15:86"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</row>
    <row r="706" spans="15:86"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</row>
    <row r="707" spans="15:86"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</row>
    <row r="708" spans="15:86"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</row>
    <row r="709" spans="15:86"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</row>
    <row r="710" spans="15:86"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</row>
    <row r="711" spans="15:86"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</row>
    <row r="712" spans="15:86"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</row>
    <row r="713" spans="15:86"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</row>
    <row r="714" spans="15:86"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</row>
    <row r="715" spans="15:86"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</row>
    <row r="716" spans="15:86"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</row>
    <row r="717" spans="15:86"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</row>
    <row r="718" spans="15:86"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</row>
    <row r="719" spans="15:86"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</row>
    <row r="720" spans="15:86"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</row>
    <row r="721" spans="15:86"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</row>
    <row r="722" spans="15:86"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</row>
    <row r="723" spans="15:86"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</row>
    <row r="724" spans="15:86"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</row>
    <row r="725" spans="15:86"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</row>
    <row r="726" spans="15:86"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</row>
    <row r="727" spans="15:86"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</row>
    <row r="728" spans="15:86"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</row>
    <row r="729" spans="15:86"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</row>
    <row r="730" spans="15:86"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</row>
    <row r="731" spans="15:86"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</row>
    <row r="732" spans="15:86"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</row>
    <row r="733" spans="15:86"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</row>
    <row r="734" spans="15:86"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</row>
    <row r="735" spans="15:86"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</row>
    <row r="736" spans="15:86"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</row>
    <row r="737" spans="15:86"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</row>
    <row r="738" spans="15:86"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</row>
    <row r="739" spans="15:86"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</row>
    <row r="740" spans="15:86"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</row>
    <row r="741" spans="15:86"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</row>
    <row r="742" spans="15:86"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</row>
    <row r="743" spans="15:86"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</row>
    <row r="744" spans="15:86"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</row>
    <row r="745" spans="15:86"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</row>
    <row r="746" spans="15:86"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</row>
    <row r="747" spans="15:86"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</row>
    <row r="748" spans="15:86"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</row>
    <row r="749" spans="15:86"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</row>
    <row r="750" spans="15:86"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</row>
    <row r="751" spans="15:86"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</row>
    <row r="752" spans="15:86"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</row>
    <row r="753" spans="15:86"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</row>
    <row r="754" spans="15:86"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</row>
    <row r="755" spans="15:86"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</row>
    <row r="756" spans="15:86"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</row>
    <row r="757" spans="15:86"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</row>
    <row r="758" spans="15:86"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</row>
  </sheetData>
  <mergeCells count="8">
    <mergeCell ref="C6:F6"/>
    <mergeCell ref="C7:E7"/>
    <mergeCell ref="C8:E8"/>
    <mergeCell ref="C9:E9"/>
    <mergeCell ref="C10:E10"/>
    <mergeCell ref="C11:E11"/>
    <mergeCell ref="B29:D29"/>
    <mergeCell ref="B30:D30"/>
  </mergeCells>
  <pageMargins left="0.7" right="0.7" top="0.75" bottom="0.75" header="0.511811023622047" footer="0.511811023622047"/>
  <pageSetup paperSize="9" orientation="portrait" horizontalDpi="300" verticalDpi="3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NEW! ХОУ с новым пультом управл</vt:lpstr>
      <vt:lpstr>ХОУ с выносным пультом управ</vt:lpstr>
      <vt:lpstr> ХОУ 3 поколение S, SP, STin</vt:lpstr>
      <vt:lpstr>Cерия А</vt:lpstr>
      <vt:lpstr>Автономные ХОУ</vt:lpstr>
      <vt:lpstr>ХОУ Эконом Lite</vt:lpstr>
      <vt:lpstr>Мультитемпературные ХОУ</vt:lpstr>
      <vt:lpstr>Лист1</vt:lpstr>
      <vt:lpstr>калькулятор подбора ХОУ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reviakina.o</dc:creator>
  <cp:lastModifiedBy>Ольга Градинар</cp:lastModifiedBy>
  <cp:revision>0</cp:revision>
  <dcterms:created xsi:type="dcterms:W3CDTF">2020-02-11T07:47:00Z</dcterms:created>
  <cp:lastPrinted>2021-03-22T08:08:00Z</cp:lastPrinted>
  <dcterms:modified xsi:type="dcterms:W3CDTF">2026-01-26T15:16:31Z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915AB74040504F9F8E798C5DF72EB237_12</vt:lpwstr>
  </property>
  <property fmtid="{D5CDD505-2E9C-101B-9397-08002B2CF9AE}" pid="3" name="KSOProductBuildVer">
    <vt:lpwstr>1049-12.2.0.23196</vt:lpwstr>
  </property>
</Properties>
</file>